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<sst xmlns="http://schemas.openxmlformats.org/spreadsheetml/2006/main" count="342" uniqueCount="184">
  <si>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</si>
  <si>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</si>
  <si>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</si>
  <si>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</si>
  <si>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</si>
  <si>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</si>
  <si>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</si>
  <si>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</si>
  <si>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</si>
  <si>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</si>
  <si>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</si>
  <si>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</si>
  <si>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</si>
  <si>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</si>
  <si>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</si>
  <si>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</si>
  <si>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</si>
  <si>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</si>
  <si>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</si>
  <si>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</si>
  <si>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</si>
  <si>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</si>
  <si>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</si>
  <si>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</si>
  <si>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</si>
  <si>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</si>
  <si>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</si>
  <si>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</si>
  <si>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</si>
  <si>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</si>
  <si>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</si>
  <si>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</si>
  <si>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</si>
  <si>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</si>
  <si>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</si>
  <si>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</si>
  <si>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</si>
  <si>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</si>
  <si>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</si>
  <si>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</si>
  <si>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</si>
  <si>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</si>
  <si>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</si>
  <si>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</si>
  <si>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</si>
  <si>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</si>
  <si>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</si>
  <si>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</si>
  <si>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</si>
  <si>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</si>
  <si>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</si>
  <si>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</si>
  <si>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</si>
  <si>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</si>
  <si>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</si>
  <si>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</si>
  <si>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</si>
  <si>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</si>
  <si>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</si>
  <si>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</si>
  <si>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</si>
  <si>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</si>
  <si>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</si>
  <si>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</si>
  <si>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</si>
  <si>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</si>
  <si>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</si>
  <si>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</si>
  <si>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</si>
  <si>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</si>
  <si>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</si>
  <si>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</si>
  <si>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</si>
  <si>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</si>
  <si>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</si>
  <si>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</si>
  <si>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</si>
  <si>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</si>
  <si>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</si>
  <si>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</si>
  <si>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</si>
  <si>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</si>
  <si>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</si>
  <si>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</si>
  <si>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</si>
  <si>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</si>
  <si>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</si>
  <si>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</si>
  <si>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</si>
  <si>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</si>
  <si>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</si>
  <si>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</si>
  <si>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</si>
  <si>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</si>
  <si>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</si>
  <si>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</si>
  <si>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</si>
  <si>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</si>
  <si>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</si>
  <si>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</si>
  <si>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</si>
  <si>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</si>
  <si>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</si>
  <si>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</si>
  <si>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</si>
  <si>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</si>
  <si>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</si>
  <si>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</si>
  <si>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</si>
  <si>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</si>
  <si>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</si>
  <si>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</si>
  <si>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</si>
  <si>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</si>
  <si>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</si>
  <si>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</si>
  <si>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</si>
  <si>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</si>
  <si>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</si>
  <si>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</si>
  <si>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</si>
  <si>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</si>
  <si>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</si>
  <si>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</si>
  <si>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</si>
  <si>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</si>
  <si>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</si>
  <si>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</si>
  <si>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</si>
  <si>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</si>
  <si>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</si>
  <si>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</si>
  <si>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</si>
  <si>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</si>
  <si>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</si>
  <si>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</si>
  <si>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</si>
  <si>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</si>
  <si>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</si>
  <si>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</si>
  <si>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</si>
  <si>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</si>
  <si>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</si>
  <si>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</si>
  <si>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</si>
  <si>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</si>
  <si>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</si>
  <si>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</si>
  <si>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</si>
  <si>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</si>
  <si>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</si>
  <si>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</si>
  <si>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</si>
  <si>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</si>
  <si>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</si>
  <si>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</si>
  <si>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</si>
  <si>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</si>
  <si>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</si>
  <si>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</si>
  <si>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</si>
  <si>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</si>
  <si>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</si>
  <si>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</si>
  <si>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</si>
  <si>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</si>
  <si>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</si>
  <si>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</si>
  <si>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</si>
  <si>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</si>
  <si>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</si>
  <si>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</si>
  <si>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BĮ KLAIPĖDOS "GINTARO" SPORTO CENTRAS</t>
  </si>
  <si>
    <t>Klaipėda</t>
  </si>
  <si>
    <t>01</t>
  </si>
  <si>
    <t>020502101</t>
  </si>
  <si>
    <t>09</t>
  </si>
  <si>
    <t>05</t>
  </si>
  <si>
    <t>( litai, ct.)</t>
  </si>
  <si>
    <t>2012 M. GRUODŽIO 31 D.</t>
  </si>
  <si>
    <t>Metinė</t>
  </si>
  <si>
    <t>Direktoriaus pavaduotoja, atliekanti direktoriaus funkcijas</t>
  </si>
  <si>
    <t>Aldona Vaitkienė</t>
  </si>
  <si>
    <t>2013-01-08  Nr. 16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</si>
</sst>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0" fillId="0" borderId="10" xfId="48" applyNumberFormat="1" applyFont="1" applyBorder="1" applyAlignment="1" applyProtection="1">
      <alignment horizontal="center" vertical="center" wrapText="1"/>
      <protection/>
    </xf>
    <xf numFmtId="49" fontId="20" fillId="0" borderId="15" xfId="48" applyNumberFormat="1" applyFont="1" applyBorder="1" applyAlignment="1" applyProtection="1">
      <alignment horizontal="center" vertical="center" wrapText="1"/>
      <protection/>
    </xf>
    <xf numFmtId="0" fontId="23" fillId="0" borderId="23" xfId="48" applyFont="1" applyBorder="1" applyAlignment="1">
      <alignment horizontal="center" vertical="top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9" xfId="48" applyNumberFormat="1" applyFont="1" applyBorder="1" applyAlignment="1" applyProtection="1">
      <alignment horizontal="right"/>
      <protection locked="0"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0" borderId="18" xfId="48" applyNumberFormat="1" applyFont="1" applyBorder="1" applyAlignment="1" applyProtection="1">
      <alignment horizontal="right" vertical="center" wrapText="1"/>
      <protection/>
    </xf>
    <xf numFmtId="49" fontId="6" fillId="0" borderId="10" xfId="48" applyNumberFormat="1" applyFont="1" applyBorder="1" applyAlignment="1" applyProtection="1">
      <alignment horizontal="center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5" xfId="48" applyNumberFormat="1" applyFont="1" applyFill="1" applyBorder="1" applyAlignment="1" applyProtection="1">
      <alignment horizontal="right" vertical="center" wrapText="1"/>
      <protection/>
    </xf>
    <xf numFmtId="2" fontId="6" fillId="33" borderId="10" xfId="48" applyNumberFormat="1" applyFont="1" applyFill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 applyProtection="1">
      <alignment horizontal="right" vertical="center" wrapText="1"/>
      <protection/>
    </xf>
    <xf numFmtId="2" fontId="6" fillId="33" borderId="20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>
      <alignment horizontal="right" vertical="center" wrapText="1"/>
      <protection/>
    </xf>
    <xf numFmtId="2" fontId="6" fillId="33" borderId="24" xfId="48" applyNumberFormat="1" applyFont="1" applyFill="1" applyBorder="1" applyAlignment="1">
      <alignment horizontal="right" vertical="center" wrapText="1"/>
      <protection/>
    </xf>
    <xf numFmtId="2" fontId="6" fillId="33" borderId="12" xfId="48" applyNumberFormat="1" applyFont="1" applyFill="1" applyBorder="1" applyAlignment="1">
      <alignment horizontal="right" vertical="center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2" fontId="6" fillId="33" borderId="15" xfId="48" applyNumberFormat="1" applyFont="1" applyFill="1" applyBorder="1" applyAlignment="1">
      <alignment horizontal="right" vertical="center" wrapText="1"/>
      <protection/>
    </xf>
    <xf numFmtId="2" fontId="6" fillId="33" borderId="14" xfId="48" applyNumberFormat="1" applyFont="1" applyFill="1" applyBorder="1" applyAlignment="1">
      <alignment horizontal="right" vertical="center" wrapText="1"/>
      <protection/>
    </xf>
    <xf numFmtId="2" fontId="6" fillId="33" borderId="19" xfId="48" applyNumberFormat="1" applyFont="1" applyFill="1" applyBorder="1" applyAlignment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16" xfId="48" applyNumberFormat="1" applyFont="1" applyFill="1" applyBorder="1" applyAlignment="1">
      <alignment horizontal="right" vertical="center" wrapText="1"/>
      <protection/>
    </xf>
    <xf numFmtId="2" fontId="6" fillId="33" borderId="18" xfId="48" applyNumberFormat="1" applyFont="1" applyFill="1" applyBorder="1" applyAlignment="1">
      <alignment horizontal="right" vertical="center" wrapText="1"/>
      <protection/>
    </xf>
    <xf numFmtId="2" fontId="6" fillId="33" borderId="22" xfId="48" applyNumberFormat="1" applyFont="1" applyFill="1" applyBorder="1" applyAlignment="1" applyProtection="1">
      <alignment horizontal="right" vertical="center" wrapText="1"/>
      <protection/>
    </xf>
    <xf numFmtId="2" fontId="6" fillId="33" borderId="20" xfId="48" applyNumberFormat="1" applyFont="1" applyFill="1" applyBorder="1" applyAlignment="1" applyProtection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/>
      <protection/>
    </xf>
    <xf numFmtId="2" fontId="6" fillId="33" borderId="13" xfId="48" applyNumberFormat="1" applyFont="1" applyFill="1" applyBorder="1" applyAlignment="1">
      <alignment horizontal="right" vertical="center"/>
      <protection/>
    </xf>
    <xf numFmtId="2" fontId="6" fillId="33" borderId="10" xfId="48" applyNumberFormat="1" applyFont="1" applyFill="1" applyBorder="1" applyAlignment="1">
      <alignment horizontal="right" vertical="center"/>
      <protection/>
    </xf>
    <xf numFmtId="1" fontId="2" fillId="0" borderId="10" xfId="48" applyNumberFormat="1" applyFont="1" applyFill="1" applyBorder="1" applyAlignment="1">
      <alignment horizontal="center" vertical="top" wrapText="1"/>
      <protection/>
    </xf>
    <xf numFmtId="1" fontId="2" fillId="0" borderId="13" xfId="48" applyNumberFormat="1" applyFont="1" applyFill="1" applyBorder="1" applyAlignment="1">
      <alignment horizontal="center" vertical="top" wrapText="1"/>
      <protection/>
    </xf>
    <xf numFmtId="1" fontId="2" fillId="0" borderId="17" xfId="48" applyNumberFormat="1" applyFont="1" applyFill="1" applyBorder="1" applyAlignment="1">
      <alignment horizontal="center" vertical="top" wrapText="1"/>
      <protection/>
    </xf>
    <xf numFmtId="2" fontId="6" fillId="33" borderId="19" xfId="48" applyNumberFormat="1" applyFont="1" applyFill="1" applyBorder="1" applyAlignment="1" applyProtection="1">
      <alignment horizontal="right" vertical="center" wrapText="1"/>
      <protection/>
    </xf>
    <xf numFmtId="2" fontId="6" fillId="33" borderId="12" xfId="48" applyNumberFormat="1" applyFont="1" applyFill="1" applyBorder="1" applyAlignment="1" applyProtection="1">
      <alignment horizontal="right" vertical="center" wrapText="1"/>
      <protection/>
    </xf>
    <xf numFmtId="2" fontId="6" fillId="33" borderId="18" xfId="48" applyNumberFormat="1" applyFont="1" applyFill="1" applyBorder="1" applyAlignment="1" applyProtection="1">
      <alignment horizontal="right" vertical="center" wrapText="1"/>
      <protection/>
    </xf>
    <xf numFmtId="2" fontId="6" fillId="33" borderId="13" xfId="48" applyNumberFormat="1" applyFont="1" applyFill="1" applyBorder="1" applyAlignment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2" fontId="6" fillId="33" borderId="21" xfId="48" applyNumberFormat="1" applyFont="1" applyFill="1" applyBorder="1" applyAlignment="1">
      <alignment horizontal="right" vertical="center" wrapText="1"/>
      <protection/>
    </xf>
    <xf numFmtId="1" fontId="2" fillId="0" borderId="21" xfId="48" applyNumberFormat="1" applyFont="1" applyFill="1" applyBorder="1" applyAlignment="1">
      <alignment horizontal="center" vertical="top" wrapText="1"/>
      <protection/>
    </xf>
    <xf numFmtId="2" fontId="6" fillId="33" borderId="11" xfId="48" applyNumberFormat="1" applyFont="1" applyFill="1" applyBorder="1" applyAlignment="1">
      <alignment horizontal="right" vertical="center" wrapText="1"/>
      <protection/>
    </xf>
    <xf numFmtId="2" fontId="6" fillId="33" borderId="23" xfId="48" applyNumberFormat="1" applyFont="1" applyFill="1" applyBorder="1" applyAlignment="1">
      <alignment horizontal="right" vertical="center" wrapText="1"/>
      <protection/>
    </xf>
    <xf numFmtId="1" fontId="2" fillId="33" borderId="17" xfId="48" applyNumberFormat="1" applyFont="1" applyFill="1" applyBorder="1" applyAlignment="1">
      <alignment horizontal="center" vertical="top" wrapText="1"/>
      <protection/>
    </xf>
    <xf numFmtId="1" fontId="2" fillId="33" borderId="21" xfId="48" applyNumberFormat="1" applyFont="1" applyFill="1" applyBorder="1" applyAlignment="1">
      <alignment horizontal="center" vertical="top" wrapText="1"/>
      <protection/>
    </xf>
    <xf numFmtId="1" fontId="2" fillId="33" borderId="10" xfId="48" applyNumberFormat="1" applyFont="1" applyFill="1" applyBorder="1" applyAlignment="1">
      <alignment horizontal="center" vertical="top" wrapText="1"/>
      <protection/>
    </xf>
    <xf numFmtId="0" fontId="12" fillId="0" borderId="11" xfId="49" applyFont="1" applyBorder="1" applyAlignment="1" applyProtection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" fillId="0" borderId="0" xfId="48" applyFont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48" applyFont="1" applyBorder="1" applyAlignment="1">
      <alignment horizontal="left" vertical="top"/>
      <protection/>
    </xf>
    <xf numFmtId="0" fontId="0" fillId="0" borderId="0" xfId="0" applyAlignment="1">
      <alignment horizontal="left" vertical="top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172" fontId="20" fillId="0" borderId="22" xfId="48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49" fontId="20" fillId="0" borderId="16" xfId="48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" fillId="0" borderId="13" xfId="48" applyFont="1" applyBorder="1" applyAlignment="1">
      <alignment horizontal="center" vertical="top" wrapText="1"/>
      <protection/>
    </xf>
    <xf numFmtId="0" fontId="23" fillId="0" borderId="0" xfId="48" applyFont="1" applyBorder="1" applyAlignment="1">
      <alignment horizontal="center" vertical="top"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0" fillId="0" borderId="12" xfId="48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13" fillId="0" borderId="11" xfId="48" applyFont="1" applyBorder="1" applyAlignment="1">
      <alignment horizontal="left" vertical="center"/>
      <protection/>
    </xf>
    <xf numFmtId="0" fontId="0" fillId="0" borderId="11" xfId="0" applyBorder="1" applyAlignment="1">
      <alignment horizontal="left"/>
    </xf>
    <xf numFmtId="0" fontId="2" fillId="0" borderId="0" xfId="48" applyFont="1" applyAlignment="1">
      <alignment/>
      <protection/>
    </xf>
    <xf numFmtId="0" fontId="6" fillId="0" borderId="11" xfId="48" applyFont="1" applyBorder="1" applyAlignment="1">
      <alignment horizontal="center"/>
      <protection/>
    </xf>
    <xf numFmtId="0" fontId="20" fillId="0" borderId="12" xfId="48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A10">
      <selection activeCell="J24" sqref="J24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102" t="s">
        <v>148</v>
      </c>
      <c r="H1" s="120"/>
      <c r="I1" s="119"/>
      <c r="J1" s="238" t="s">
        <v>171</v>
      </c>
      <c r="K1" s="239"/>
      <c r="L1" s="239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21"/>
      <c r="I2" s="122"/>
      <c r="J2" s="239"/>
      <c r="K2" s="239"/>
      <c r="L2" s="239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21"/>
      <c r="J3" s="239"/>
      <c r="K3" s="239"/>
      <c r="L3" s="239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147</v>
      </c>
      <c r="H4" s="121"/>
      <c r="I4" s="122"/>
      <c r="J4" s="239"/>
      <c r="K4" s="239"/>
      <c r="L4" s="239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23"/>
      <c r="I5" s="122"/>
      <c r="J5" s="239"/>
      <c r="K5" s="239"/>
      <c r="L5" s="239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3"/>
      <c r="G6" s="228" t="s">
        <v>172</v>
      </c>
      <c r="H6" s="229"/>
      <c r="I6" s="229"/>
      <c r="J6" s="229"/>
      <c r="K6" s="229"/>
      <c r="L6" s="2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0" t="s">
        <v>164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2"/>
      <c r="B8" s="133"/>
      <c r="C8" s="133"/>
      <c r="D8" s="133"/>
      <c r="E8" s="133"/>
      <c r="F8" s="133"/>
      <c r="G8" s="242" t="s">
        <v>166</v>
      </c>
      <c r="H8" s="242"/>
      <c r="I8" s="242"/>
      <c r="J8" s="242"/>
      <c r="K8" s="242"/>
      <c r="L8" s="13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3" t="s">
        <v>179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7"/>
      <c r="N9" s="3"/>
      <c r="O9" s="3"/>
      <c r="P9" s="3" t="s">
        <v>156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4" t="s">
        <v>180</v>
      </c>
      <c r="H10" s="244"/>
      <c r="I10" s="244"/>
      <c r="J10" s="244"/>
      <c r="K10" s="24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0" t="s">
        <v>167</v>
      </c>
      <c r="H11" s="230"/>
      <c r="I11" s="230"/>
      <c r="J11" s="230"/>
      <c r="K11" s="2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3" t="s">
        <v>6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4" t="s">
        <v>183</v>
      </c>
      <c r="H15" s="244"/>
      <c r="I15" s="244"/>
      <c r="J15" s="244"/>
      <c r="K15" s="24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8" t="s">
        <v>168</v>
      </c>
      <c r="H16" s="268"/>
      <c r="I16" s="268"/>
      <c r="J16" s="268"/>
      <c r="K16" s="26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31" t="s">
        <v>173</v>
      </c>
      <c r="H17" s="232"/>
      <c r="I17" s="232"/>
      <c r="J17" s="232"/>
      <c r="K17" s="23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7" t="s">
        <v>165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4"/>
      <c r="L19" s="125" t="s">
        <v>9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6" t="s">
        <v>155</v>
      </c>
      <c r="K20" s="127"/>
      <c r="L20" s="128"/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2"/>
      <c r="F21" s="25"/>
      <c r="G21" s="3"/>
      <c r="H21" s="3"/>
      <c r="I21" s="129"/>
      <c r="J21" s="129"/>
      <c r="K21" s="130" t="s">
        <v>0</v>
      </c>
      <c r="L21" s="14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55"/>
      <c r="D22" s="256"/>
      <c r="E22" s="256"/>
      <c r="F22" s="256"/>
      <c r="G22" s="256"/>
      <c r="H22" s="256"/>
      <c r="I22" s="256"/>
      <c r="J22" s="256"/>
      <c r="K22" s="130" t="s">
        <v>1</v>
      </c>
      <c r="L22" s="15">
        <v>190457925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4"/>
      <c r="I23" s="4"/>
      <c r="J23" s="131" t="s">
        <v>7</v>
      </c>
      <c r="K23" s="173">
        <v>10</v>
      </c>
      <c r="L23" s="187" t="s">
        <v>175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2" t="s">
        <v>170</v>
      </c>
      <c r="H24" s="175">
        <v>141</v>
      </c>
      <c r="I24" s="176"/>
      <c r="J24" s="276"/>
      <c r="K24" s="14"/>
      <c r="L24" s="14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47" t="s">
        <v>8</v>
      </c>
      <c r="H25" s="247"/>
      <c r="I25" s="177" t="s">
        <v>176</v>
      </c>
      <c r="J25" s="177" t="s">
        <v>177</v>
      </c>
      <c r="K25" s="177" t="s">
        <v>174</v>
      </c>
      <c r="L25" s="177" t="s">
        <v>174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1"/>
      <c r="B26" s="21"/>
      <c r="C26" s="21"/>
      <c r="D26" s="21"/>
      <c r="E26" s="21"/>
      <c r="F26" s="18"/>
      <c r="G26" s="19"/>
      <c r="H26" s="3"/>
      <c r="I26" s="19"/>
      <c r="J26" s="19"/>
      <c r="K26" s="20"/>
      <c r="L26" s="134" t="s">
        <v>178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48" t="s">
        <v>2</v>
      </c>
      <c r="B27" s="249"/>
      <c r="C27" s="250"/>
      <c r="D27" s="250"/>
      <c r="E27" s="250"/>
      <c r="F27" s="250"/>
      <c r="G27" s="270" t="s">
        <v>3</v>
      </c>
      <c r="H27" s="272" t="s">
        <v>144</v>
      </c>
      <c r="I27" s="274" t="s">
        <v>149</v>
      </c>
      <c r="J27" s="275"/>
      <c r="K27" s="264" t="s">
        <v>145</v>
      </c>
      <c r="L27" s="245" t="s">
        <v>4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1"/>
      <c r="B28" s="252"/>
      <c r="C28" s="252"/>
      <c r="D28" s="252"/>
      <c r="E28" s="252"/>
      <c r="F28" s="252"/>
      <c r="G28" s="271"/>
      <c r="H28" s="273"/>
      <c r="I28" s="135" t="s">
        <v>143</v>
      </c>
      <c r="J28" s="136" t="s">
        <v>142</v>
      </c>
      <c r="K28" s="265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58" t="s">
        <v>140</v>
      </c>
      <c r="B29" s="259"/>
      <c r="C29" s="259"/>
      <c r="D29" s="259"/>
      <c r="E29" s="259"/>
      <c r="F29" s="260"/>
      <c r="G29" s="151">
        <v>2</v>
      </c>
      <c r="H29" s="152">
        <v>3</v>
      </c>
      <c r="I29" s="153" t="s">
        <v>141</v>
      </c>
      <c r="J29" s="154" t="s">
        <v>146</v>
      </c>
      <c r="K29" s="155">
        <v>6</v>
      </c>
      <c r="L29" s="155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1" customFormat="1" ht="14.25" customHeight="1">
      <c r="A30" s="78">
        <v>2</v>
      </c>
      <c r="B30" s="78"/>
      <c r="C30" s="88"/>
      <c r="D30" s="77"/>
      <c r="E30" s="78"/>
      <c r="F30" s="86"/>
      <c r="G30" s="88" t="s">
        <v>10</v>
      </c>
      <c r="H30" s="138">
        <v>1</v>
      </c>
      <c r="I30" s="188">
        <f>SUM(I31+I41+I64+I85+I93+I109+I132+I148+I157)</f>
        <v>28600</v>
      </c>
      <c r="J30" s="188">
        <f>SUM(J31+J41+J64+J85+J93+J109+J132+J148+J157)</f>
        <v>28600</v>
      </c>
      <c r="K30" s="189">
        <f>SUM(K31+K41+K64+K85+K93+K109+K132+K148+K157)</f>
        <v>28600</v>
      </c>
      <c r="L30" s="188">
        <f>SUM(L31+L41+L64+L85+L93+L109+L132+L148+L157)</f>
        <v>28600</v>
      </c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15</v>
      </c>
      <c r="H31" s="139">
        <v>2</v>
      </c>
      <c r="I31" s="188">
        <f>SUM(I32+I37)</f>
        <v>27200</v>
      </c>
      <c r="J31" s="188">
        <f>SUM(J32+J37)</f>
        <v>27200</v>
      </c>
      <c r="K31" s="189">
        <f>SUM(K32+K37)</f>
        <v>27200</v>
      </c>
      <c r="L31" s="188">
        <f>SUM(L32+L37)</f>
        <v>27200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2" t="s">
        <v>16</v>
      </c>
      <c r="H32" s="138">
        <v>3</v>
      </c>
      <c r="I32" s="188">
        <f>SUM(I33)</f>
        <v>20800</v>
      </c>
      <c r="J32" s="188">
        <f aca="true" t="shared" si="0" ref="J32:L33">SUM(J33)</f>
        <v>20800</v>
      </c>
      <c r="K32" s="189">
        <f t="shared" si="0"/>
        <v>20800</v>
      </c>
      <c r="L32" s="188">
        <f t="shared" si="0"/>
        <v>20800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16</v>
      </c>
      <c r="H33" s="140">
        <v>4</v>
      </c>
      <c r="I33" s="188">
        <f>SUM(I34)</f>
        <v>20800</v>
      </c>
      <c r="J33" s="188">
        <f t="shared" si="0"/>
        <v>20800</v>
      </c>
      <c r="K33" s="189">
        <f t="shared" si="0"/>
        <v>20800</v>
      </c>
      <c r="L33" s="188">
        <f t="shared" si="0"/>
        <v>20800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138</v>
      </c>
      <c r="H34" s="138">
        <v>5</v>
      </c>
      <c r="I34" s="188">
        <f>SUM(I35:I36)</f>
        <v>20800</v>
      </c>
      <c r="J34" s="188">
        <f>SUM(J35:J36)</f>
        <v>20800</v>
      </c>
      <c r="K34" s="189">
        <f>SUM(K35:K36)</f>
        <v>20800</v>
      </c>
      <c r="L34" s="188">
        <f>SUM(L35:L36)</f>
        <v>20800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85</v>
      </c>
      <c r="H35" s="140">
        <v>6</v>
      </c>
      <c r="I35" s="188">
        <v>20800</v>
      </c>
      <c r="J35" s="188">
        <v>20800</v>
      </c>
      <c r="K35" s="189">
        <v>20800</v>
      </c>
      <c r="L35" s="188">
        <v>20800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17</v>
      </c>
      <c r="H36" s="138">
        <v>7</v>
      </c>
      <c r="I36" s="188"/>
      <c r="J36" s="188"/>
      <c r="K36" s="189"/>
      <c r="L36" s="18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2" t="s">
        <v>86</v>
      </c>
      <c r="H37" s="140">
        <v>8</v>
      </c>
      <c r="I37" s="188">
        <f>I38</f>
        <v>6400</v>
      </c>
      <c r="J37" s="188">
        <f aca="true" t="shared" si="1" ref="J37:L38">J38</f>
        <v>6400</v>
      </c>
      <c r="K37" s="189">
        <f t="shared" si="1"/>
        <v>6400</v>
      </c>
      <c r="L37" s="188">
        <f t="shared" si="1"/>
        <v>6400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86</v>
      </c>
      <c r="H38" s="138">
        <v>9</v>
      </c>
      <c r="I38" s="188">
        <f>I39</f>
        <v>6400</v>
      </c>
      <c r="J38" s="188">
        <f t="shared" si="1"/>
        <v>6400</v>
      </c>
      <c r="K38" s="189">
        <f t="shared" si="1"/>
        <v>6400</v>
      </c>
      <c r="L38" s="188">
        <f t="shared" si="1"/>
        <v>6400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86</v>
      </c>
      <c r="H39" s="140">
        <v>10</v>
      </c>
      <c r="I39" s="188">
        <f>I40</f>
        <v>6400</v>
      </c>
      <c r="J39" s="188">
        <f>J40</f>
        <v>6400</v>
      </c>
      <c r="K39" s="189">
        <f>K40</f>
        <v>6400</v>
      </c>
      <c r="L39" s="188">
        <f>L40</f>
        <v>6400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86</v>
      </c>
      <c r="H40" s="138">
        <v>11</v>
      </c>
      <c r="I40" s="188">
        <v>6400</v>
      </c>
      <c r="J40" s="188">
        <v>6400</v>
      </c>
      <c r="K40" s="189">
        <v>6400</v>
      </c>
      <c r="L40" s="188">
        <v>6400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87</v>
      </c>
      <c r="H41" s="139">
        <v>12</v>
      </c>
      <c r="I41" s="188">
        <f aca="true" t="shared" si="2" ref="I41:L43">I42</f>
        <v>1400</v>
      </c>
      <c r="J41" s="188">
        <f t="shared" si="2"/>
        <v>1400</v>
      </c>
      <c r="K41" s="189">
        <f t="shared" si="2"/>
        <v>1400</v>
      </c>
      <c r="L41" s="188">
        <f t="shared" si="2"/>
        <v>1400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2" t="s">
        <v>87</v>
      </c>
      <c r="H42" s="138">
        <v>13</v>
      </c>
      <c r="I42" s="188">
        <f t="shared" si="2"/>
        <v>1400</v>
      </c>
      <c r="J42" s="188">
        <f t="shared" si="2"/>
        <v>1400</v>
      </c>
      <c r="K42" s="189">
        <f t="shared" si="2"/>
        <v>1400</v>
      </c>
      <c r="L42" s="188">
        <f t="shared" si="2"/>
        <v>1400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87</v>
      </c>
      <c r="H43" s="140">
        <v>14</v>
      </c>
      <c r="I43" s="188">
        <f t="shared" si="2"/>
        <v>1400</v>
      </c>
      <c r="J43" s="188">
        <f t="shared" si="2"/>
        <v>1400</v>
      </c>
      <c r="K43" s="189">
        <f t="shared" si="2"/>
        <v>1400</v>
      </c>
      <c r="L43" s="188">
        <f t="shared" si="2"/>
        <v>1400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87</v>
      </c>
      <c r="H44" s="141">
        <v>15</v>
      </c>
      <c r="I44" s="188">
        <f>SUM(I45:I63)-I54</f>
        <v>1400</v>
      </c>
      <c r="J44" s="188">
        <f>SUM(J45:J63)-J54</f>
        <v>1400</v>
      </c>
      <c r="K44" s="189">
        <f>SUM(K45:K63)-K54</f>
        <v>1400</v>
      </c>
      <c r="L44" s="188">
        <f>SUM(L45:L63)-L54</f>
        <v>1400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18</v>
      </c>
      <c r="H45" s="140">
        <v>16</v>
      </c>
      <c r="I45" s="179"/>
      <c r="J45" s="179"/>
      <c r="K45" s="179"/>
      <c r="L45" s="179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19</v>
      </c>
      <c r="H46" s="138">
        <v>17</v>
      </c>
      <c r="I46" s="179"/>
      <c r="J46" s="179"/>
      <c r="K46" s="179"/>
      <c r="L46" s="179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20</v>
      </c>
      <c r="H47" s="140">
        <v>18</v>
      </c>
      <c r="I47" s="179"/>
      <c r="J47" s="179"/>
      <c r="K47" s="179"/>
      <c r="L47" s="179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21</v>
      </c>
      <c r="H48" s="138">
        <v>19</v>
      </c>
      <c r="I48" s="179"/>
      <c r="J48" s="179"/>
      <c r="K48" s="179"/>
      <c r="L48" s="179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0">
        <v>2</v>
      </c>
      <c r="B49" s="93">
        <v>2</v>
      </c>
      <c r="C49" s="91">
        <v>1</v>
      </c>
      <c r="D49" s="92">
        <v>1</v>
      </c>
      <c r="E49" s="93">
        <v>1</v>
      </c>
      <c r="F49" s="84">
        <v>7</v>
      </c>
      <c r="G49" s="91" t="s">
        <v>88</v>
      </c>
      <c r="H49" s="139">
        <v>20</v>
      </c>
      <c r="I49" s="179"/>
      <c r="J49" s="179"/>
      <c r="K49" s="179"/>
      <c r="L49" s="179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22</v>
      </c>
      <c r="H50" s="138">
        <v>21</v>
      </c>
      <c r="I50" s="179"/>
      <c r="J50" s="179"/>
      <c r="K50" s="179"/>
      <c r="L50" s="179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89</v>
      </c>
      <c r="H51" s="140">
        <v>22</v>
      </c>
      <c r="I51" s="179"/>
      <c r="J51" s="179"/>
      <c r="K51" s="179"/>
      <c r="L51" s="179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0">
        <v>2</v>
      </c>
      <c r="B52" s="93">
        <v>2</v>
      </c>
      <c r="C52" s="91">
        <v>1</v>
      </c>
      <c r="D52" s="92">
        <v>1</v>
      </c>
      <c r="E52" s="93">
        <v>1</v>
      </c>
      <c r="F52" s="84">
        <v>10</v>
      </c>
      <c r="G52" s="91" t="s">
        <v>23</v>
      </c>
      <c r="H52" s="142">
        <v>23</v>
      </c>
      <c r="I52" s="188">
        <v>1400</v>
      </c>
      <c r="J52" s="188">
        <v>1400</v>
      </c>
      <c r="K52" s="189">
        <v>1400</v>
      </c>
      <c r="L52" s="188">
        <v>1400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90</v>
      </c>
      <c r="H53" s="140">
        <v>24</v>
      </c>
      <c r="I53" s="180"/>
      <c r="J53" s="179"/>
      <c r="K53" s="179"/>
      <c r="L53" s="17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3">
        <v>1</v>
      </c>
      <c r="B54" s="234"/>
      <c r="C54" s="234"/>
      <c r="D54" s="234"/>
      <c r="E54" s="234"/>
      <c r="F54" s="235"/>
      <c r="G54" s="157">
        <v>2</v>
      </c>
      <c r="H54" s="158">
        <v>3</v>
      </c>
      <c r="I54" s="199">
        <v>4</v>
      </c>
      <c r="J54" s="200">
        <v>5</v>
      </c>
      <c r="K54" s="201">
        <v>6</v>
      </c>
      <c r="L54" s="199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89">
        <v>2</v>
      </c>
      <c r="C55" s="76">
        <v>1</v>
      </c>
      <c r="D55" s="76">
        <v>1</v>
      </c>
      <c r="E55" s="76">
        <v>1</v>
      </c>
      <c r="F55" s="85">
        <v>12</v>
      </c>
      <c r="G55" s="76" t="s">
        <v>24</v>
      </c>
      <c r="H55" s="143">
        <v>25</v>
      </c>
      <c r="I55" s="181"/>
      <c r="J55" s="179"/>
      <c r="K55" s="179"/>
      <c r="L55" s="179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25</v>
      </c>
      <c r="H56" s="138">
        <v>26</v>
      </c>
      <c r="I56" s="180"/>
      <c r="J56" s="179"/>
      <c r="K56" s="179"/>
      <c r="L56" s="179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26</v>
      </c>
      <c r="H57" s="143">
        <v>27</v>
      </c>
      <c r="I57" s="180"/>
      <c r="J57" s="179"/>
      <c r="K57" s="179"/>
      <c r="L57" s="179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27</v>
      </c>
      <c r="H58" s="138">
        <v>28</v>
      </c>
      <c r="I58" s="180"/>
      <c r="J58" s="179"/>
      <c r="K58" s="179"/>
      <c r="L58" s="17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91</v>
      </c>
      <c r="H59" s="143">
        <v>29</v>
      </c>
      <c r="I59" s="180"/>
      <c r="J59" s="179"/>
      <c r="K59" s="179"/>
      <c r="L59" s="179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157</v>
      </c>
      <c r="H60" s="138">
        <v>30</v>
      </c>
      <c r="I60" s="180"/>
      <c r="J60" s="179"/>
      <c r="K60" s="179"/>
      <c r="L60" s="179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28</v>
      </c>
      <c r="H61" s="143">
        <v>31</v>
      </c>
      <c r="I61" s="180"/>
      <c r="J61" s="179"/>
      <c r="K61" s="179"/>
      <c r="L61" s="179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151</v>
      </c>
      <c r="H62" s="138">
        <v>32</v>
      </c>
      <c r="I62" s="180"/>
      <c r="J62" s="179"/>
      <c r="K62" s="179"/>
      <c r="L62" s="179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29</v>
      </c>
      <c r="H63" s="143">
        <v>33</v>
      </c>
      <c r="I63" s="180"/>
      <c r="J63" s="179"/>
      <c r="K63" s="179"/>
      <c r="L63" s="179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0">
        <v>2</v>
      </c>
      <c r="B64" s="111">
        <v>3</v>
      </c>
      <c r="C64" s="72"/>
      <c r="D64" s="52"/>
      <c r="E64" s="52"/>
      <c r="F64" s="32"/>
      <c r="G64" s="109" t="s">
        <v>30</v>
      </c>
      <c r="H64" s="138">
        <v>34</v>
      </c>
      <c r="I64" s="202">
        <f>SUM(I65+I81)</f>
        <v>0</v>
      </c>
      <c r="J64" s="203">
        <f>SUM(J65+J81)</f>
        <v>0</v>
      </c>
      <c r="K64" s="204">
        <f>SUM(K65+K81)</f>
        <v>0</v>
      </c>
      <c r="L64" s="20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2" t="s">
        <v>31</v>
      </c>
      <c r="H65" s="143">
        <v>35</v>
      </c>
      <c r="I65" s="190">
        <f>SUM(I66+I71+I76)</f>
        <v>0</v>
      </c>
      <c r="J65" s="205">
        <f>SUM(J66+J71+J76)</f>
        <v>0</v>
      </c>
      <c r="K65" s="191">
        <f>SUM(K66+K71+K76)</f>
        <v>0</v>
      </c>
      <c r="L65" s="190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2" t="s">
        <v>152</v>
      </c>
      <c r="H66" s="138">
        <v>36</v>
      </c>
      <c r="I66" s="190">
        <f>I67</f>
        <v>0</v>
      </c>
      <c r="J66" s="205">
        <f>J67</f>
        <v>0</v>
      </c>
      <c r="K66" s="191">
        <f>K67</f>
        <v>0</v>
      </c>
      <c r="L66" s="190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152</v>
      </c>
      <c r="H67" s="143">
        <v>37</v>
      </c>
      <c r="I67" s="190">
        <f>SUM(I68:I70)</f>
        <v>0</v>
      </c>
      <c r="J67" s="205">
        <f>SUM(J68:J70)</f>
        <v>0</v>
      </c>
      <c r="K67" s="191">
        <f>SUM(K68:K70)</f>
        <v>0</v>
      </c>
      <c r="L67" s="190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11</v>
      </c>
      <c r="H68" s="138">
        <v>38</v>
      </c>
      <c r="I68" s="194"/>
      <c r="J68" s="194"/>
      <c r="K68" s="194"/>
      <c r="L68" s="19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3">
        <v>3</v>
      </c>
      <c r="C69" s="91">
        <v>1</v>
      </c>
      <c r="D69" s="91">
        <v>1</v>
      </c>
      <c r="E69" s="91">
        <v>1</v>
      </c>
      <c r="F69" s="84">
        <v>2</v>
      </c>
      <c r="G69" s="91" t="s">
        <v>5</v>
      </c>
      <c r="H69" s="143">
        <v>39</v>
      </c>
      <c r="I69" s="192"/>
      <c r="J69" s="192"/>
      <c r="K69" s="192"/>
      <c r="L69" s="19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92</v>
      </c>
      <c r="H70" s="138">
        <v>40</v>
      </c>
      <c r="I70" s="190"/>
      <c r="J70" s="194"/>
      <c r="K70" s="194"/>
      <c r="L70" s="19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165" t="s">
        <v>32</v>
      </c>
      <c r="H71" s="143">
        <v>41</v>
      </c>
      <c r="I71" s="202">
        <f>I72</f>
        <v>0</v>
      </c>
      <c r="J71" s="203">
        <f>J72</f>
        <v>0</v>
      </c>
      <c r="K71" s="204">
        <f>K72</f>
        <v>0</v>
      </c>
      <c r="L71" s="20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32</v>
      </c>
      <c r="H72" s="138">
        <v>42</v>
      </c>
      <c r="I72" s="195">
        <f>SUM(I73:I75)</f>
        <v>0</v>
      </c>
      <c r="J72" s="206">
        <f>SUM(J73:J75)</f>
        <v>0</v>
      </c>
      <c r="K72" s="207">
        <f>SUM(K73:K75)</f>
        <v>0</v>
      </c>
      <c r="L72" s="191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9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11</v>
      </c>
      <c r="H73" s="143">
        <v>43</v>
      </c>
      <c r="I73" s="194"/>
      <c r="J73" s="194"/>
      <c r="K73" s="194"/>
      <c r="L73" s="19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5</v>
      </c>
      <c r="H74" s="138">
        <v>44</v>
      </c>
      <c r="I74" s="194"/>
      <c r="J74" s="194"/>
      <c r="K74" s="194"/>
      <c r="L74" s="19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92</v>
      </c>
      <c r="H75" s="143">
        <v>45</v>
      </c>
      <c r="I75" s="194"/>
      <c r="J75" s="194"/>
      <c r="K75" s="194"/>
      <c r="L75" s="19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3" t="s">
        <v>93</v>
      </c>
      <c r="H76" s="138">
        <v>46</v>
      </c>
      <c r="I76" s="190">
        <f>I77</f>
        <v>0</v>
      </c>
      <c r="J76" s="205">
        <f>J77</f>
        <v>0</v>
      </c>
      <c r="K76" s="205">
        <f>K77</f>
        <v>0</v>
      </c>
      <c r="L76" s="191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93</v>
      </c>
      <c r="H77" s="143">
        <v>47</v>
      </c>
      <c r="I77" s="190">
        <f>SUM(I78:I80)</f>
        <v>0</v>
      </c>
      <c r="J77" s="205">
        <f>SUM(J78:J80)</f>
        <v>0</v>
      </c>
      <c r="K77" s="205">
        <f>SUM(K78:K80)</f>
        <v>0</v>
      </c>
      <c r="L77" s="191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3">
        <v>2</v>
      </c>
      <c r="B78" s="91">
        <v>3</v>
      </c>
      <c r="C78" s="91">
        <v>1</v>
      </c>
      <c r="D78" s="91">
        <v>3</v>
      </c>
      <c r="E78" s="91">
        <v>1</v>
      </c>
      <c r="F78" s="84">
        <v>1</v>
      </c>
      <c r="G78" s="93" t="s">
        <v>33</v>
      </c>
      <c r="H78" s="138">
        <v>48</v>
      </c>
      <c r="I78" s="192"/>
      <c r="J78" s="192"/>
      <c r="K78" s="192"/>
      <c r="L78" s="19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34</v>
      </c>
      <c r="H79" s="143">
        <v>49</v>
      </c>
      <c r="I79" s="194"/>
      <c r="J79" s="194"/>
      <c r="K79" s="194"/>
      <c r="L79" s="19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3">
        <v>2</v>
      </c>
      <c r="B80" s="91">
        <v>3</v>
      </c>
      <c r="C80" s="91">
        <v>1</v>
      </c>
      <c r="D80" s="91">
        <v>3</v>
      </c>
      <c r="E80" s="91">
        <v>1</v>
      </c>
      <c r="F80" s="84">
        <v>3</v>
      </c>
      <c r="G80" s="93" t="s">
        <v>35</v>
      </c>
      <c r="H80" s="138">
        <v>50</v>
      </c>
      <c r="I80" s="202"/>
      <c r="J80" s="192"/>
      <c r="K80" s="192"/>
      <c r="L80" s="19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3" t="s">
        <v>36</v>
      </c>
      <c r="H81" s="143">
        <v>51</v>
      </c>
      <c r="I81" s="190">
        <f>I82</f>
        <v>0</v>
      </c>
      <c r="J81" s="205">
        <f aca="true" t="shared" si="3" ref="J81:L83">J82</f>
        <v>0</v>
      </c>
      <c r="K81" s="205">
        <f t="shared" si="3"/>
        <v>0</v>
      </c>
      <c r="L81" s="191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94</v>
      </c>
      <c r="H82" s="138">
        <v>52</v>
      </c>
      <c r="I82" s="190">
        <f>I83</f>
        <v>0</v>
      </c>
      <c r="J82" s="205">
        <f t="shared" si="3"/>
        <v>0</v>
      </c>
      <c r="K82" s="205">
        <f t="shared" si="3"/>
        <v>0</v>
      </c>
      <c r="L82" s="191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94</v>
      </c>
      <c r="H83" s="143">
        <v>53</v>
      </c>
      <c r="I83" s="190">
        <f>I84</f>
        <v>0</v>
      </c>
      <c r="J83" s="205">
        <f t="shared" si="3"/>
        <v>0</v>
      </c>
      <c r="K83" s="205">
        <f t="shared" si="3"/>
        <v>0</v>
      </c>
      <c r="L83" s="191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94</v>
      </c>
      <c r="H84" s="138">
        <v>54</v>
      </c>
      <c r="I84" s="190"/>
      <c r="J84" s="194"/>
      <c r="K84" s="194"/>
      <c r="L84" s="19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37</v>
      </c>
      <c r="H85" s="143">
        <v>55</v>
      </c>
      <c r="I85" s="190">
        <f>I86</f>
        <v>0</v>
      </c>
      <c r="J85" s="205">
        <f aca="true" t="shared" si="4" ref="J85:L87">J86</f>
        <v>0</v>
      </c>
      <c r="K85" s="205">
        <f t="shared" si="4"/>
        <v>0</v>
      </c>
      <c r="L85" s="191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3" t="s">
        <v>95</v>
      </c>
      <c r="H86" s="138">
        <v>56</v>
      </c>
      <c r="I86" s="190">
        <f>I87</f>
        <v>0</v>
      </c>
      <c r="J86" s="205">
        <f t="shared" si="4"/>
        <v>0</v>
      </c>
      <c r="K86" s="205">
        <f t="shared" si="4"/>
        <v>0</v>
      </c>
      <c r="L86" s="191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95</v>
      </c>
      <c r="H87" s="143">
        <v>57</v>
      </c>
      <c r="I87" s="190">
        <f>I88</f>
        <v>0</v>
      </c>
      <c r="J87" s="205">
        <f t="shared" si="4"/>
        <v>0</v>
      </c>
      <c r="K87" s="205">
        <f t="shared" si="4"/>
        <v>0</v>
      </c>
      <c r="L87" s="191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95</v>
      </c>
      <c r="H88" s="138">
        <v>58</v>
      </c>
      <c r="I88" s="190">
        <f>SUM(I89:I92)-I90</f>
        <v>0</v>
      </c>
      <c r="J88" s="205">
        <f>SUM(J89:J92)-J90</f>
        <v>0</v>
      </c>
      <c r="K88" s="205">
        <f>SUM(K89:K92)-K90</f>
        <v>0</v>
      </c>
      <c r="L88" s="191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38</v>
      </c>
      <c r="H89" s="144">
        <v>59</v>
      </c>
      <c r="I89" s="180"/>
      <c r="J89" s="180"/>
      <c r="K89" s="180"/>
      <c r="L89" s="180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1">
        <v>1</v>
      </c>
      <c r="B90" s="262"/>
      <c r="C90" s="262"/>
      <c r="D90" s="262"/>
      <c r="E90" s="262"/>
      <c r="F90" s="263"/>
      <c r="G90" s="159">
        <v>2</v>
      </c>
      <c r="H90" s="160">
        <v>3</v>
      </c>
      <c r="I90" s="199">
        <v>4</v>
      </c>
      <c r="J90" s="200">
        <v>5</v>
      </c>
      <c r="K90" s="201">
        <v>6</v>
      </c>
      <c r="L90" s="199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39</v>
      </c>
      <c r="H91" s="145">
        <v>60</v>
      </c>
      <c r="I91" s="180"/>
      <c r="J91" s="180"/>
      <c r="K91" s="180"/>
      <c r="L91" s="180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40</v>
      </c>
      <c r="H92" s="145">
        <v>61</v>
      </c>
      <c r="I92" s="182"/>
      <c r="J92" s="180"/>
      <c r="K92" s="180"/>
      <c r="L92" s="180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41</v>
      </c>
      <c r="H93" s="145">
        <v>62</v>
      </c>
      <c r="I93" s="190">
        <f>SUM(I94+I99+I104)</f>
        <v>0</v>
      </c>
      <c r="J93" s="205">
        <f>SUM(J94+J99+J104)</f>
        <v>0</v>
      </c>
      <c r="K93" s="205">
        <f>SUM(K94+K99+K104)</f>
        <v>0</v>
      </c>
      <c r="L93" s="191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166" t="s">
        <v>96</v>
      </c>
      <c r="H94" s="145">
        <v>63</v>
      </c>
      <c r="I94" s="202">
        <f>I95</f>
        <v>0</v>
      </c>
      <c r="J94" s="203">
        <f aca="true" t="shared" si="5" ref="J94:L95">J95</f>
        <v>0</v>
      </c>
      <c r="K94" s="203">
        <f t="shared" si="5"/>
        <v>0</v>
      </c>
      <c r="L94" s="20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96</v>
      </c>
      <c r="H95" s="145">
        <v>64</v>
      </c>
      <c r="I95" s="190">
        <f>I96</f>
        <v>0</v>
      </c>
      <c r="J95" s="205">
        <f t="shared" si="5"/>
        <v>0</v>
      </c>
      <c r="K95" s="205">
        <f t="shared" si="5"/>
        <v>0</v>
      </c>
      <c r="L95" s="191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96</v>
      </c>
      <c r="H96" s="145">
        <v>65</v>
      </c>
      <c r="I96" s="190">
        <f>SUM(I97:I98)</f>
        <v>0</v>
      </c>
      <c r="J96" s="205">
        <f>SUM(J97:J98)</f>
        <v>0</v>
      </c>
      <c r="K96" s="205">
        <f>SUM(K97:K98)</f>
        <v>0</v>
      </c>
      <c r="L96" s="191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42</v>
      </c>
      <c r="H97" s="145">
        <v>66</v>
      </c>
      <c r="I97" s="194"/>
      <c r="J97" s="194"/>
      <c r="K97" s="194"/>
      <c r="L97" s="19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89">
        <v>1</v>
      </c>
      <c r="D98" s="76">
        <v>1</v>
      </c>
      <c r="E98" s="76">
        <v>1</v>
      </c>
      <c r="F98" s="90">
        <v>2</v>
      </c>
      <c r="G98" s="75" t="s">
        <v>43</v>
      </c>
      <c r="H98" s="145">
        <v>67</v>
      </c>
      <c r="I98" s="196"/>
      <c r="J98" s="208"/>
      <c r="K98" s="208"/>
      <c r="L98" s="20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167" t="s">
        <v>97</v>
      </c>
      <c r="H99" s="145">
        <v>68</v>
      </c>
      <c r="I99" s="190">
        <f>I100</f>
        <v>0</v>
      </c>
      <c r="J99" s="205">
        <f aca="true" t="shared" si="6" ref="J99:L100">J100</f>
        <v>0</v>
      </c>
      <c r="K99" s="191">
        <f t="shared" si="6"/>
        <v>0</v>
      </c>
      <c r="L99" s="190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97</v>
      </c>
      <c r="H100" s="145">
        <v>69</v>
      </c>
      <c r="I100" s="190">
        <f>I101</f>
        <v>0</v>
      </c>
      <c r="J100" s="205">
        <f t="shared" si="6"/>
        <v>0</v>
      </c>
      <c r="K100" s="191">
        <f t="shared" si="6"/>
        <v>0</v>
      </c>
      <c r="L100" s="190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97</v>
      </c>
      <c r="H101" s="145">
        <v>70</v>
      </c>
      <c r="I101" s="190">
        <f>SUM(I102:I103)</f>
        <v>0</v>
      </c>
      <c r="J101" s="205">
        <f>SUM(J102:J103)</f>
        <v>0</v>
      </c>
      <c r="K101" s="191">
        <f>SUM(K102:K103)</f>
        <v>0</v>
      </c>
      <c r="L101" s="190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42</v>
      </c>
      <c r="H102" s="145">
        <v>71</v>
      </c>
      <c r="I102" s="190"/>
      <c r="J102" s="194"/>
      <c r="K102" s="194"/>
      <c r="L102" s="19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43</v>
      </c>
      <c r="H103" s="145">
        <v>72</v>
      </c>
      <c r="I103" s="194"/>
      <c r="J103" s="194"/>
      <c r="K103" s="194"/>
      <c r="L103" s="19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2" t="s">
        <v>98</v>
      </c>
      <c r="H104" s="145">
        <v>73</v>
      </c>
      <c r="I104" s="190">
        <f aca="true" t="shared" si="7" ref="I104:L105">I105</f>
        <v>0</v>
      </c>
      <c r="J104" s="205">
        <f t="shared" si="7"/>
        <v>0</v>
      </c>
      <c r="K104" s="191">
        <f t="shared" si="7"/>
        <v>0</v>
      </c>
      <c r="L104" s="190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98</v>
      </c>
      <c r="H105" s="145">
        <v>74</v>
      </c>
      <c r="I105" s="190">
        <f t="shared" si="7"/>
        <v>0</v>
      </c>
      <c r="J105" s="205">
        <f t="shared" si="7"/>
        <v>0</v>
      </c>
      <c r="K105" s="191">
        <f t="shared" si="7"/>
        <v>0</v>
      </c>
      <c r="L105" s="190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98</v>
      </c>
      <c r="H106" s="145">
        <v>75</v>
      </c>
      <c r="I106" s="195">
        <f>SUM(I107:I108)</f>
        <v>0</v>
      </c>
      <c r="J106" s="206">
        <f>SUM(J107:J108)</f>
        <v>0</v>
      </c>
      <c r="K106" s="207">
        <f>SUM(K107:K108)</f>
        <v>0</v>
      </c>
      <c r="L106" s="19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42</v>
      </c>
      <c r="H107" s="145">
        <v>76</v>
      </c>
      <c r="I107" s="194"/>
      <c r="J107" s="194"/>
      <c r="K107" s="194"/>
      <c r="L107" s="19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43</v>
      </c>
      <c r="H108" s="145">
        <v>77</v>
      </c>
      <c r="I108" s="195"/>
      <c r="J108" s="209"/>
      <c r="K108" s="209"/>
      <c r="L108" s="20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17" t="s">
        <v>44</v>
      </c>
      <c r="H109" s="145">
        <v>78</v>
      </c>
      <c r="I109" s="190">
        <f>SUM(I110+I115+I119+I123+I127)</f>
        <v>0</v>
      </c>
      <c r="J109" s="205">
        <f>SUM(J110+J115+J119+J123+J127)</f>
        <v>0</v>
      </c>
      <c r="K109" s="191">
        <f>SUM(K110+K115+K119+K123+K127)</f>
        <v>0</v>
      </c>
      <c r="L109" s="190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168" t="s">
        <v>99</v>
      </c>
      <c r="H110" s="145">
        <v>79</v>
      </c>
      <c r="I110" s="195">
        <f aca="true" t="shared" si="8" ref="I110:L111">I111</f>
        <v>0</v>
      </c>
      <c r="J110" s="206">
        <f t="shared" si="8"/>
        <v>0</v>
      </c>
      <c r="K110" s="207">
        <f t="shared" si="8"/>
        <v>0</v>
      </c>
      <c r="L110" s="19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99</v>
      </c>
      <c r="H111" s="145">
        <v>80</v>
      </c>
      <c r="I111" s="190">
        <f t="shared" si="8"/>
        <v>0</v>
      </c>
      <c r="J111" s="205">
        <f t="shared" si="8"/>
        <v>0</v>
      </c>
      <c r="K111" s="191">
        <f t="shared" si="8"/>
        <v>0</v>
      </c>
      <c r="L111" s="190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99</v>
      </c>
      <c r="H112" s="145">
        <v>81</v>
      </c>
      <c r="I112" s="190">
        <f>SUM(I113:I114)</f>
        <v>0</v>
      </c>
      <c r="J112" s="205">
        <f>SUM(J113:J114)</f>
        <v>0</v>
      </c>
      <c r="K112" s="191">
        <f>SUM(K113:K114)</f>
        <v>0</v>
      </c>
      <c r="L112" s="190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45</v>
      </c>
      <c r="H113" s="145">
        <v>82</v>
      </c>
      <c r="I113" s="182"/>
      <c r="J113" s="180"/>
      <c r="K113" s="180"/>
      <c r="L113" s="18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100</v>
      </c>
      <c r="H114" s="145">
        <v>83</v>
      </c>
      <c r="I114" s="178"/>
      <c r="J114" s="178"/>
      <c r="K114" s="178"/>
      <c r="L114" s="178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2" t="s">
        <v>101</v>
      </c>
      <c r="H115" s="145">
        <v>84</v>
      </c>
      <c r="I115" s="190">
        <f>I116</f>
        <v>0</v>
      </c>
      <c r="J115" s="205">
        <f aca="true" t="shared" si="9" ref="J115:L117">J116</f>
        <v>0</v>
      </c>
      <c r="K115" s="191">
        <f t="shared" si="9"/>
        <v>0</v>
      </c>
      <c r="L115" s="190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101</v>
      </c>
      <c r="H116" s="145">
        <v>85</v>
      </c>
      <c r="I116" s="190">
        <f>I117</f>
        <v>0</v>
      </c>
      <c r="J116" s="205">
        <f t="shared" si="9"/>
        <v>0</v>
      </c>
      <c r="K116" s="191">
        <f t="shared" si="9"/>
        <v>0</v>
      </c>
      <c r="L116" s="190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101</v>
      </c>
      <c r="H117" s="145">
        <v>86</v>
      </c>
      <c r="I117" s="210">
        <f>I118</f>
        <v>0</v>
      </c>
      <c r="J117" s="211">
        <f t="shared" si="9"/>
        <v>0</v>
      </c>
      <c r="K117" s="212">
        <f t="shared" si="9"/>
        <v>0</v>
      </c>
      <c r="L117" s="210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101</v>
      </c>
      <c r="H118" s="145">
        <v>87</v>
      </c>
      <c r="I118" s="194"/>
      <c r="J118" s="194"/>
      <c r="K118" s="194"/>
      <c r="L118" s="19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165" t="s">
        <v>46</v>
      </c>
      <c r="H119" s="145">
        <v>88</v>
      </c>
      <c r="I119" s="202">
        <f>I120</f>
        <v>0</v>
      </c>
      <c r="J119" s="203">
        <f aca="true" t="shared" si="10" ref="J119:L121">J120</f>
        <v>0</v>
      </c>
      <c r="K119" s="204">
        <f t="shared" si="10"/>
        <v>0</v>
      </c>
      <c r="L119" s="20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46</v>
      </c>
      <c r="H120" s="145">
        <v>89</v>
      </c>
      <c r="I120" s="190">
        <f>I121</f>
        <v>0</v>
      </c>
      <c r="J120" s="205">
        <f t="shared" si="10"/>
        <v>0</v>
      </c>
      <c r="K120" s="191">
        <f t="shared" si="10"/>
        <v>0</v>
      </c>
      <c r="L120" s="190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46</v>
      </c>
      <c r="H121" s="145">
        <v>90</v>
      </c>
      <c r="I121" s="190">
        <f>I122</f>
        <v>0</v>
      </c>
      <c r="J121" s="205">
        <f t="shared" si="10"/>
        <v>0</v>
      </c>
      <c r="K121" s="191">
        <f t="shared" si="10"/>
        <v>0</v>
      </c>
      <c r="L121" s="190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46</v>
      </c>
      <c r="H122" s="145">
        <v>91</v>
      </c>
      <c r="I122" s="190"/>
      <c r="J122" s="194"/>
      <c r="K122" s="194"/>
      <c r="L122" s="19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3">
        <v>2</v>
      </c>
      <c r="B123" s="45">
        <v>6</v>
      </c>
      <c r="C123" s="52">
        <v>4</v>
      </c>
      <c r="D123" s="62"/>
      <c r="E123" s="45"/>
      <c r="F123" s="56"/>
      <c r="G123" s="165" t="s">
        <v>47</v>
      </c>
      <c r="H123" s="145">
        <v>92</v>
      </c>
      <c r="I123" s="202">
        <f>I124</f>
        <v>0</v>
      </c>
      <c r="J123" s="203">
        <f aca="true" t="shared" si="11" ref="J123:L125">J124</f>
        <v>0</v>
      </c>
      <c r="K123" s="204">
        <f t="shared" si="11"/>
        <v>0</v>
      </c>
      <c r="L123" s="20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47</v>
      </c>
      <c r="H124" s="145">
        <v>93</v>
      </c>
      <c r="I124" s="190">
        <f>I125</f>
        <v>0</v>
      </c>
      <c r="J124" s="205">
        <f t="shared" si="11"/>
        <v>0</v>
      </c>
      <c r="K124" s="191">
        <f t="shared" si="11"/>
        <v>0</v>
      </c>
      <c r="L124" s="190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47</v>
      </c>
      <c r="H125" s="145">
        <v>94</v>
      </c>
      <c r="I125" s="190">
        <f>I126</f>
        <v>0</v>
      </c>
      <c r="J125" s="205">
        <f t="shared" si="11"/>
        <v>0</v>
      </c>
      <c r="K125" s="191">
        <f t="shared" si="11"/>
        <v>0</v>
      </c>
      <c r="L125" s="190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47</v>
      </c>
      <c r="H126" s="145">
        <v>95</v>
      </c>
      <c r="I126" s="190"/>
      <c r="J126" s="194"/>
      <c r="K126" s="194"/>
      <c r="L126" s="19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169" t="s">
        <v>102</v>
      </c>
      <c r="H127" s="145">
        <v>96</v>
      </c>
      <c r="I127" s="196">
        <f>I128</f>
        <v>0</v>
      </c>
      <c r="J127" s="197">
        <f aca="true" t="shared" si="12" ref="J127:L129">J128</f>
        <v>0</v>
      </c>
      <c r="K127" s="198">
        <f t="shared" si="12"/>
        <v>0</v>
      </c>
      <c r="L127" s="196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102</v>
      </c>
      <c r="H128" s="145">
        <v>97</v>
      </c>
      <c r="I128" s="190">
        <f>I129</f>
        <v>0</v>
      </c>
      <c r="J128" s="205">
        <f t="shared" si="12"/>
        <v>0</v>
      </c>
      <c r="K128" s="191">
        <f t="shared" si="12"/>
        <v>0</v>
      </c>
      <c r="L128" s="190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102</v>
      </c>
      <c r="H129" s="145">
        <v>98</v>
      </c>
      <c r="I129" s="190">
        <f>I130</f>
        <v>0</v>
      </c>
      <c r="J129" s="205">
        <f t="shared" si="12"/>
        <v>0</v>
      </c>
      <c r="K129" s="191">
        <f t="shared" si="12"/>
        <v>0</v>
      </c>
      <c r="L129" s="190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102</v>
      </c>
      <c r="H130" s="145">
        <v>99</v>
      </c>
      <c r="I130" s="182"/>
      <c r="J130" s="180"/>
      <c r="K130" s="180"/>
      <c r="L130" s="180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33">
        <v>1</v>
      </c>
      <c r="B131" s="234"/>
      <c r="C131" s="234"/>
      <c r="D131" s="234"/>
      <c r="E131" s="234"/>
      <c r="F131" s="235"/>
      <c r="G131" s="163">
        <v>2</v>
      </c>
      <c r="H131" s="163">
        <v>3</v>
      </c>
      <c r="I131" s="213">
        <v>4</v>
      </c>
      <c r="J131" s="214">
        <v>5</v>
      </c>
      <c r="K131" s="213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103</v>
      </c>
      <c r="H132" s="146">
        <v>100</v>
      </c>
      <c r="I132" s="191">
        <f>SUM(I133+I138+I143)</f>
        <v>0</v>
      </c>
      <c r="J132" s="205">
        <f>SUM(J133+J138+J143)</f>
        <v>0</v>
      </c>
      <c r="K132" s="191">
        <f>SUM(K133+K138+K143)</f>
        <v>0</v>
      </c>
      <c r="L132" s="190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0">
        <v>2</v>
      </c>
      <c r="B133" s="29">
        <v>7</v>
      </c>
      <c r="C133" s="29">
        <v>1</v>
      </c>
      <c r="D133" s="46"/>
      <c r="E133" s="46"/>
      <c r="F133" s="39"/>
      <c r="G133" s="167" t="s">
        <v>104</v>
      </c>
      <c r="H133" s="146">
        <v>101</v>
      </c>
      <c r="I133" s="191">
        <f aca="true" t="shared" si="13" ref="I133:L134">I134</f>
        <v>0</v>
      </c>
      <c r="J133" s="205">
        <f t="shared" si="13"/>
        <v>0</v>
      </c>
      <c r="K133" s="191">
        <f t="shared" si="13"/>
        <v>0</v>
      </c>
      <c r="L133" s="190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104</v>
      </c>
      <c r="H134" s="146">
        <v>102</v>
      </c>
      <c r="I134" s="191">
        <f t="shared" si="13"/>
        <v>0</v>
      </c>
      <c r="J134" s="205">
        <f t="shared" si="13"/>
        <v>0</v>
      </c>
      <c r="K134" s="191">
        <f t="shared" si="13"/>
        <v>0</v>
      </c>
      <c r="L134" s="190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104</v>
      </c>
      <c r="H135" s="146">
        <v>103</v>
      </c>
      <c r="I135" s="191">
        <f>SUM(I136:I137)</f>
        <v>0</v>
      </c>
      <c r="J135" s="205">
        <f>SUM(J136:J137)</f>
        <v>0</v>
      </c>
      <c r="K135" s="191">
        <f>SUM(K136:K137)</f>
        <v>0</v>
      </c>
      <c r="L135" s="190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105</v>
      </c>
      <c r="H136" s="146">
        <v>104</v>
      </c>
      <c r="I136" s="216"/>
      <c r="J136" s="216"/>
      <c r="K136" s="216"/>
      <c r="L136" s="216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106</v>
      </c>
      <c r="H137" s="146">
        <v>105</v>
      </c>
      <c r="I137" s="191"/>
      <c r="J137" s="193"/>
      <c r="K137" s="193"/>
      <c r="L137" s="19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3">
        <v>2</v>
      </c>
      <c r="B138" s="42">
        <v>7</v>
      </c>
      <c r="C138" s="33">
        <v>2</v>
      </c>
      <c r="D138" s="42"/>
      <c r="E138" s="49"/>
      <c r="F138" s="69"/>
      <c r="G138" s="170" t="s">
        <v>48</v>
      </c>
      <c r="H138" s="146">
        <v>106</v>
      </c>
      <c r="I138" s="207">
        <f aca="true" t="shared" si="14" ref="I138:L139">I139</f>
        <v>0</v>
      </c>
      <c r="J138" s="206">
        <f t="shared" si="14"/>
        <v>0</v>
      </c>
      <c r="K138" s="207">
        <f t="shared" si="14"/>
        <v>0</v>
      </c>
      <c r="L138" s="19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48</v>
      </c>
      <c r="H139" s="146">
        <v>107</v>
      </c>
      <c r="I139" s="191">
        <f>I140</f>
        <v>0</v>
      </c>
      <c r="J139" s="205">
        <f t="shared" si="14"/>
        <v>0</v>
      </c>
      <c r="K139" s="191">
        <f t="shared" si="14"/>
        <v>0</v>
      </c>
      <c r="L139" s="190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48</v>
      </c>
      <c r="H140" s="146">
        <v>108</v>
      </c>
      <c r="I140" s="191">
        <f>SUM(I141:I142)</f>
        <v>0</v>
      </c>
      <c r="J140" s="205">
        <f>SUM(J141:J142)</f>
        <v>0</v>
      </c>
      <c r="K140" s="191">
        <f>SUM(K141:K142)</f>
        <v>0</v>
      </c>
      <c r="L140" s="190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107</v>
      </c>
      <c r="H141" s="146">
        <v>109</v>
      </c>
      <c r="I141" s="191"/>
      <c r="J141" s="193"/>
      <c r="K141" s="193"/>
      <c r="L141" s="19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108</v>
      </c>
      <c r="H142" s="146">
        <v>110</v>
      </c>
      <c r="I142" s="193"/>
      <c r="J142" s="193"/>
      <c r="K142" s="193"/>
      <c r="L142" s="19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167" t="s">
        <v>109</v>
      </c>
      <c r="H143" s="146">
        <v>111</v>
      </c>
      <c r="I143" s="191">
        <f>I144</f>
        <v>0</v>
      </c>
      <c r="J143" s="205">
        <f aca="true" t="shared" si="15" ref="J143:L144">J144</f>
        <v>0</v>
      </c>
      <c r="K143" s="191">
        <f t="shared" si="15"/>
        <v>0</v>
      </c>
      <c r="L143" s="190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109</v>
      </c>
      <c r="H144" s="146">
        <v>112</v>
      </c>
      <c r="I144" s="198">
        <f>I145</f>
        <v>0</v>
      </c>
      <c r="J144" s="197">
        <f t="shared" si="15"/>
        <v>0</v>
      </c>
      <c r="K144" s="198">
        <f t="shared" si="15"/>
        <v>0</v>
      </c>
      <c r="L144" s="196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109</v>
      </c>
      <c r="H145" s="146">
        <v>113</v>
      </c>
      <c r="I145" s="191">
        <f>SUM(I146:I147)</f>
        <v>0</v>
      </c>
      <c r="J145" s="205">
        <f>SUM(J146:J147)</f>
        <v>0</v>
      </c>
      <c r="K145" s="191">
        <f>SUM(K146:K147)</f>
        <v>0</v>
      </c>
      <c r="L145" s="190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110</v>
      </c>
      <c r="H146" s="146">
        <v>114</v>
      </c>
      <c r="I146" s="204"/>
      <c r="J146" s="216"/>
      <c r="K146" s="216"/>
      <c r="L146" s="21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111</v>
      </c>
      <c r="H147" s="146">
        <v>115</v>
      </c>
      <c r="I147" s="193"/>
      <c r="J147" s="193"/>
      <c r="K147" s="193"/>
      <c r="L147" s="19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49</v>
      </c>
      <c r="H148" s="146">
        <v>116</v>
      </c>
      <c r="I148" s="204">
        <f>I149</f>
        <v>0</v>
      </c>
      <c r="J148" s="203">
        <f>J149</f>
        <v>0</v>
      </c>
      <c r="K148" s="204">
        <f>K149</f>
        <v>0</v>
      </c>
      <c r="L148" s="20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166" t="s">
        <v>49</v>
      </c>
      <c r="H149" s="146">
        <v>117</v>
      </c>
      <c r="I149" s="204">
        <f>I150+I154</f>
        <v>0</v>
      </c>
      <c r="J149" s="203">
        <f>J150+J154</f>
        <v>0</v>
      </c>
      <c r="K149" s="204">
        <f>K150+K154</f>
        <v>0</v>
      </c>
      <c r="L149" s="20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42</v>
      </c>
      <c r="H150" s="146">
        <v>118</v>
      </c>
      <c r="I150" s="191">
        <f>I151</f>
        <v>0</v>
      </c>
      <c r="J150" s="205">
        <f>J151</f>
        <v>0</v>
      </c>
      <c r="K150" s="191">
        <f>K151</f>
        <v>0</v>
      </c>
      <c r="L150" s="190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42</v>
      </c>
      <c r="H151" s="146">
        <v>119</v>
      </c>
      <c r="I151" s="204">
        <f>SUM(I152:I153)</f>
        <v>0</v>
      </c>
      <c r="J151" s="203">
        <f>SUM(J152:J153)</f>
        <v>0</v>
      </c>
      <c r="K151" s="204">
        <f>SUM(K152:K153)</f>
        <v>0</v>
      </c>
      <c r="L151" s="20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50</v>
      </c>
      <c r="H152" s="146">
        <v>120</v>
      </c>
      <c r="I152" s="193"/>
      <c r="J152" s="193"/>
      <c r="K152" s="193"/>
      <c r="L152" s="19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112</v>
      </c>
      <c r="H153" s="146">
        <v>121</v>
      </c>
      <c r="I153" s="198"/>
      <c r="J153" s="217"/>
      <c r="K153" s="217"/>
      <c r="L153" s="21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43</v>
      </c>
      <c r="H154" s="146">
        <v>122</v>
      </c>
      <c r="I154" s="191">
        <f>I155</f>
        <v>0</v>
      </c>
      <c r="J154" s="205">
        <f aca="true" t="shared" si="16" ref="J154:L155">J155</f>
        <v>0</v>
      </c>
      <c r="K154" s="191">
        <f t="shared" si="16"/>
        <v>0</v>
      </c>
      <c r="L154" s="190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153</v>
      </c>
      <c r="H155" s="146">
        <v>123</v>
      </c>
      <c r="I155" s="191">
        <f>I156</f>
        <v>0</v>
      </c>
      <c r="J155" s="205">
        <f t="shared" si="16"/>
        <v>0</v>
      </c>
      <c r="K155" s="191">
        <f t="shared" si="16"/>
        <v>0</v>
      </c>
      <c r="L155" s="190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153</v>
      </c>
      <c r="H156" s="146">
        <v>124</v>
      </c>
      <c r="I156" s="207"/>
      <c r="J156" s="218"/>
      <c r="K156" s="218"/>
      <c r="L156" s="218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158</v>
      </c>
      <c r="H157" s="146">
        <v>125</v>
      </c>
      <c r="I157" s="191">
        <f>I158+I162</f>
        <v>0</v>
      </c>
      <c r="J157" s="205">
        <f>J158+J162</f>
        <v>0</v>
      </c>
      <c r="K157" s="191">
        <f>K158+K162</f>
        <v>0</v>
      </c>
      <c r="L157" s="190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167" t="s">
        <v>159</v>
      </c>
      <c r="H158" s="146">
        <v>126</v>
      </c>
      <c r="I158" s="191">
        <f>I159</f>
        <v>0</v>
      </c>
      <c r="J158" s="205">
        <f aca="true" t="shared" si="17" ref="J158:L160">J159</f>
        <v>0</v>
      </c>
      <c r="K158" s="191">
        <f t="shared" si="17"/>
        <v>0</v>
      </c>
      <c r="L158" s="190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37</v>
      </c>
      <c r="H159" s="146">
        <v>127</v>
      </c>
      <c r="I159" s="204">
        <f>I160</f>
        <v>0</v>
      </c>
      <c r="J159" s="203">
        <f t="shared" si="17"/>
        <v>0</v>
      </c>
      <c r="K159" s="204">
        <f t="shared" si="17"/>
        <v>0</v>
      </c>
      <c r="L159" s="20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37</v>
      </c>
      <c r="H160" s="146">
        <v>128</v>
      </c>
      <c r="I160" s="191">
        <f>I161</f>
        <v>0</v>
      </c>
      <c r="J160" s="205">
        <f t="shared" si="17"/>
        <v>0</v>
      </c>
      <c r="K160" s="191">
        <f t="shared" si="17"/>
        <v>0</v>
      </c>
      <c r="L160" s="190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37</v>
      </c>
      <c r="H161" s="146">
        <v>129</v>
      </c>
      <c r="I161" s="204"/>
      <c r="J161" s="216"/>
      <c r="K161" s="216"/>
      <c r="L161" s="216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167" t="s">
        <v>158</v>
      </c>
      <c r="H162" s="146">
        <v>130</v>
      </c>
      <c r="I162" s="191">
        <f>SUM(I163+I168)</f>
        <v>0</v>
      </c>
      <c r="J162" s="205">
        <f>SUM(J163+J168)</f>
        <v>0</v>
      </c>
      <c r="K162" s="191">
        <f>SUM(K163+K168)</f>
        <v>0</v>
      </c>
      <c r="L162" s="190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42</v>
      </c>
      <c r="H163" s="146">
        <v>131</v>
      </c>
      <c r="I163" s="204">
        <f>I164</f>
        <v>0</v>
      </c>
      <c r="J163" s="203">
        <f>J164</f>
        <v>0</v>
      </c>
      <c r="K163" s="204">
        <f>K164</f>
        <v>0</v>
      </c>
      <c r="L163" s="20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42</v>
      </c>
      <c r="H164" s="146">
        <v>132</v>
      </c>
      <c r="I164" s="191">
        <f>SUM(I165:I167)</f>
        <v>0</v>
      </c>
      <c r="J164" s="205">
        <f>SUM(J165:J167)</f>
        <v>0</v>
      </c>
      <c r="K164" s="191">
        <f>SUM(K165:K167)</f>
        <v>0</v>
      </c>
      <c r="L164" s="190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113</v>
      </c>
      <c r="H165" s="146">
        <v>133</v>
      </c>
      <c r="I165" s="198"/>
      <c r="J165" s="202"/>
      <c r="K165" s="202"/>
      <c r="L165" s="202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51</v>
      </c>
      <c r="H166" s="146">
        <v>134</v>
      </c>
      <c r="I166" s="193"/>
      <c r="J166" s="195"/>
      <c r="K166" s="195"/>
      <c r="L166" s="195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52</v>
      </c>
      <c r="H167" s="146">
        <v>135</v>
      </c>
      <c r="I167" s="191"/>
      <c r="J167" s="193"/>
      <c r="K167" s="193"/>
      <c r="L167" s="19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43</v>
      </c>
      <c r="H168" s="146">
        <v>136</v>
      </c>
      <c r="I168" s="191">
        <f>I169</f>
        <v>0</v>
      </c>
      <c r="J168" s="205">
        <f>J169</f>
        <v>0</v>
      </c>
      <c r="K168" s="191">
        <f>K169</f>
        <v>0</v>
      </c>
      <c r="L168" s="190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53</v>
      </c>
      <c r="H169" s="146">
        <v>137</v>
      </c>
      <c r="I169" s="204">
        <f>SUM(I170:I173)-I171</f>
        <v>0</v>
      </c>
      <c r="J169" s="203">
        <f>SUM(J170:J173)-J171</f>
        <v>0</v>
      </c>
      <c r="K169" s="204">
        <f>SUM(K170:K173)-K171</f>
        <v>0</v>
      </c>
      <c r="L169" s="20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16" t="s">
        <v>135</v>
      </c>
      <c r="H170" s="146">
        <v>138</v>
      </c>
      <c r="I170" s="191"/>
      <c r="J170" s="202"/>
      <c r="K170" s="202"/>
      <c r="L170" s="202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3">
        <v>1</v>
      </c>
      <c r="B171" s="234"/>
      <c r="C171" s="234"/>
      <c r="D171" s="234"/>
      <c r="E171" s="234"/>
      <c r="F171" s="235"/>
      <c r="G171" s="156">
        <v>2</v>
      </c>
      <c r="H171" s="156">
        <v>3</v>
      </c>
      <c r="I171" s="213">
        <v>4</v>
      </c>
      <c r="J171" s="214">
        <v>5</v>
      </c>
      <c r="K171" s="213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1">
        <v>2</v>
      </c>
      <c r="G172" s="60" t="s">
        <v>54</v>
      </c>
      <c r="H172" s="147">
        <v>139</v>
      </c>
      <c r="I172" s="183"/>
      <c r="J172" s="180"/>
      <c r="K172" s="180"/>
      <c r="L172" s="180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89">
        <v>2</v>
      </c>
      <c r="D173" s="76">
        <v>2</v>
      </c>
      <c r="E173" s="76">
        <v>1</v>
      </c>
      <c r="F173" s="85">
        <v>3</v>
      </c>
      <c r="G173" s="76" t="s">
        <v>114</v>
      </c>
      <c r="H173" s="148">
        <v>140</v>
      </c>
      <c r="I173" s="184"/>
      <c r="J173" s="184"/>
      <c r="K173" s="184"/>
      <c r="L173" s="18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8"/>
      <c r="E174" s="88"/>
      <c r="F174" s="86"/>
      <c r="G174" s="112" t="s">
        <v>55</v>
      </c>
      <c r="H174" s="147">
        <v>141</v>
      </c>
      <c r="I174" s="188">
        <f>SUM(I175+I226+I280)</f>
        <v>0</v>
      </c>
      <c r="J174" s="219">
        <f>SUM(J175+J226+J280)</f>
        <v>0</v>
      </c>
      <c r="K174" s="189">
        <f>SUM(K175+K226+K280)</f>
        <v>0</v>
      </c>
      <c r="L174" s="188">
        <f>SUM(L175+L226+L280)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13" t="s">
        <v>56</v>
      </c>
      <c r="H175" s="148">
        <v>142</v>
      </c>
      <c r="I175" s="190">
        <f>SUM(I176+I197+I205+I216+I220)</f>
        <v>0</v>
      </c>
      <c r="J175" s="202">
        <f>SUM(J176+J197+J205+J216+J220)</f>
        <v>0</v>
      </c>
      <c r="K175" s="202">
        <f>SUM(K176+K197+K205+K216+K220)</f>
        <v>0</v>
      </c>
      <c r="L175" s="20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1"/>
      <c r="G176" s="171" t="s">
        <v>57</v>
      </c>
      <c r="H176" s="147">
        <v>143</v>
      </c>
      <c r="I176" s="202">
        <f>SUM(I177+I180+I185+I189+I194)</f>
        <v>0</v>
      </c>
      <c r="J176" s="205">
        <f>SUM(J177+J180+J185+J189+J194)</f>
        <v>0</v>
      </c>
      <c r="K176" s="191">
        <f>SUM(K177+K180+K185+K189+K194)</f>
        <v>0</v>
      </c>
      <c r="L176" s="190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7"/>
      <c r="G177" s="29" t="s">
        <v>58</v>
      </c>
      <c r="H177" s="148">
        <v>144</v>
      </c>
      <c r="I177" s="190">
        <f aca="true" t="shared" si="18" ref="I177:L178">I178</f>
        <v>0</v>
      </c>
      <c r="J177" s="203">
        <f t="shared" si="18"/>
        <v>0</v>
      </c>
      <c r="K177" s="204">
        <f t="shared" si="18"/>
        <v>0</v>
      </c>
      <c r="L177" s="20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58</v>
      </c>
      <c r="H178" s="147">
        <v>145</v>
      </c>
      <c r="I178" s="202">
        <f t="shared" si="18"/>
        <v>0</v>
      </c>
      <c r="J178" s="190">
        <f t="shared" si="18"/>
        <v>0</v>
      </c>
      <c r="K178" s="190">
        <f t="shared" si="18"/>
        <v>0</v>
      </c>
      <c r="L178" s="190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58</v>
      </c>
      <c r="H179" s="148">
        <v>146</v>
      </c>
      <c r="I179" s="190"/>
      <c r="J179" s="194"/>
      <c r="K179" s="194"/>
      <c r="L179" s="19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115</v>
      </c>
      <c r="H180" s="147">
        <v>147</v>
      </c>
      <c r="I180" s="202">
        <f>I181</f>
        <v>0</v>
      </c>
      <c r="J180" s="203">
        <f>J181</f>
        <v>0</v>
      </c>
      <c r="K180" s="204">
        <f>K181</f>
        <v>0</v>
      </c>
      <c r="L180" s="20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115</v>
      </c>
      <c r="H181" s="148">
        <v>148</v>
      </c>
      <c r="I181" s="190">
        <f>SUM(I182:I184)</f>
        <v>0</v>
      </c>
      <c r="J181" s="205">
        <f>SUM(J182:J184)</f>
        <v>0</v>
      </c>
      <c r="K181" s="191">
        <f>SUM(K182:K184)</f>
        <v>0</v>
      </c>
      <c r="L181" s="190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59</v>
      </c>
      <c r="H182" s="147">
        <v>149</v>
      </c>
      <c r="I182" s="202"/>
      <c r="J182" s="192"/>
      <c r="K182" s="192"/>
      <c r="L182" s="20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60</v>
      </c>
      <c r="H183" s="148">
        <v>150</v>
      </c>
      <c r="I183" s="190"/>
      <c r="J183" s="194"/>
      <c r="K183" s="194"/>
      <c r="L183" s="19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116</v>
      </c>
      <c r="H184" s="147">
        <v>151</v>
      </c>
      <c r="I184" s="202"/>
      <c r="J184" s="192"/>
      <c r="K184" s="192"/>
      <c r="L184" s="20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117</v>
      </c>
      <c r="H185" s="148">
        <v>152</v>
      </c>
      <c r="I185" s="190">
        <f>I186</f>
        <v>0</v>
      </c>
      <c r="J185" s="205">
        <f>J186</f>
        <v>0</v>
      </c>
      <c r="K185" s="191">
        <f>K186</f>
        <v>0</v>
      </c>
      <c r="L185" s="190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117</v>
      </c>
      <c r="H186" s="147">
        <v>153</v>
      </c>
      <c r="I186" s="190">
        <f>SUM(I187:I188)</f>
        <v>0</v>
      </c>
      <c r="J186" s="205">
        <f>SUM(J187:J188)</f>
        <v>0</v>
      </c>
      <c r="K186" s="191">
        <f>SUM(K187:K188)</f>
        <v>0</v>
      </c>
      <c r="L186" s="190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61</v>
      </c>
      <c r="H187" s="148">
        <v>154</v>
      </c>
      <c r="I187" s="190"/>
      <c r="J187" s="194"/>
      <c r="K187" s="194"/>
      <c r="L187" s="20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118</v>
      </c>
      <c r="H188" s="147">
        <v>155</v>
      </c>
      <c r="I188" s="202"/>
      <c r="J188" s="194"/>
      <c r="K188" s="194"/>
      <c r="L188" s="19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62</v>
      </c>
      <c r="H189" s="148">
        <v>156</v>
      </c>
      <c r="I189" s="190">
        <f>I190</f>
        <v>0</v>
      </c>
      <c r="J189" s="206">
        <f>J190</f>
        <v>0</v>
      </c>
      <c r="K189" s="207">
        <f>K190</f>
        <v>0</v>
      </c>
      <c r="L189" s="19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62</v>
      </c>
      <c r="H190" s="147">
        <v>157</v>
      </c>
      <c r="I190" s="202">
        <f>SUM(I191:I193)</f>
        <v>0</v>
      </c>
      <c r="J190" s="205">
        <f>SUM(J191:J193)</f>
        <v>0</v>
      </c>
      <c r="K190" s="191">
        <f>SUM(K191:K193)</f>
        <v>0</v>
      </c>
      <c r="L190" s="190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63</v>
      </c>
      <c r="H191" s="148">
        <v>158</v>
      </c>
      <c r="I191" s="190"/>
      <c r="J191" s="194"/>
      <c r="K191" s="194"/>
      <c r="L191" s="20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64</v>
      </c>
      <c r="H192" s="147">
        <v>159</v>
      </c>
      <c r="I192" s="202"/>
      <c r="J192" s="192"/>
      <c r="K192" s="192"/>
      <c r="L192" s="19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65</v>
      </c>
      <c r="H193" s="148">
        <v>160</v>
      </c>
      <c r="I193" s="195"/>
      <c r="J193" s="209"/>
      <c r="K193" s="209"/>
      <c r="L193" s="20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119</v>
      </c>
      <c r="H194" s="147">
        <v>161</v>
      </c>
      <c r="I194" s="190">
        <f aca="true" t="shared" si="19" ref="I194:L195">I195</f>
        <v>0</v>
      </c>
      <c r="J194" s="205">
        <f t="shared" si="19"/>
        <v>0</v>
      </c>
      <c r="K194" s="191">
        <f t="shared" si="19"/>
        <v>0</v>
      </c>
      <c r="L194" s="190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119</v>
      </c>
      <c r="H195" s="148">
        <v>162</v>
      </c>
      <c r="I195" s="191">
        <f t="shared" si="19"/>
        <v>0</v>
      </c>
      <c r="J195" s="191">
        <f t="shared" si="19"/>
        <v>0</v>
      </c>
      <c r="K195" s="191">
        <f t="shared" si="19"/>
        <v>0</v>
      </c>
      <c r="L195" s="191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119</v>
      </c>
      <c r="H196" s="147">
        <v>163</v>
      </c>
      <c r="I196" s="192"/>
      <c r="J196" s="194"/>
      <c r="K196" s="194"/>
      <c r="L196" s="19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170" t="s">
        <v>66</v>
      </c>
      <c r="H197" s="148">
        <v>164</v>
      </c>
      <c r="I197" s="190">
        <f aca="true" t="shared" si="20" ref="I197:L198">I198</f>
        <v>0</v>
      </c>
      <c r="J197" s="206">
        <f t="shared" si="20"/>
        <v>0</v>
      </c>
      <c r="K197" s="207">
        <f t="shared" si="20"/>
        <v>0</v>
      </c>
      <c r="L197" s="19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67</v>
      </c>
      <c r="H198" s="147">
        <v>165</v>
      </c>
      <c r="I198" s="202">
        <f t="shared" si="20"/>
        <v>0</v>
      </c>
      <c r="J198" s="205">
        <f t="shared" si="20"/>
        <v>0</v>
      </c>
      <c r="K198" s="191">
        <f t="shared" si="20"/>
        <v>0</v>
      </c>
      <c r="L198" s="190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67</v>
      </c>
      <c r="H199" s="148">
        <v>166</v>
      </c>
      <c r="I199" s="190">
        <f>SUM(I200:I204)</f>
        <v>0</v>
      </c>
      <c r="J199" s="203">
        <f>SUM(J200:J204)</f>
        <v>0</v>
      </c>
      <c r="K199" s="204">
        <f>SUM(K200:K204)</f>
        <v>0</v>
      </c>
      <c r="L199" s="20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120</v>
      </c>
      <c r="H200" s="147">
        <v>167</v>
      </c>
      <c r="I200" s="192"/>
      <c r="J200" s="194"/>
      <c r="K200" s="194"/>
      <c r="L200" s="20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12</v>
      </c>
      <c r="H201" s="148">
        <v>168</v>
      </c>
      <c r="I201" s="194"/>
      <c r="J201" s="194"/>
      <c r="K201" s="194"/>
      <c r="L201" s="19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68</v>
      </c>
      <c r="H202" s="147">
        <v>169</v>
      </c>
      <c r="I202" s="194"/>
      <c r="J202" s="194"/>
      <c r="K202" s="194"/>
      <c r="L202" s="19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121</v>
      </c>
      <c r="H203" s="148">
        <v>170</v>
      </c>
      <c r="I203" s="194"/>
      <c r="J203" s="194"/>
      <c r="K203" s="194"/>
      <c r="L203" s="19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122</v>
      </c>
      <c r="H204" s="147">
        <v>171</v>
      </c>
      <c r="I204" s="194"/>
      <c r="J204" s="194"/>
      <c r="K204" s="194"/>
      <c r="L204" s="20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167" t="s">
        <v>123</v>
      </c>
      <c r="H205" s="148">
        <v>172</v>
      </c>
      <c r="I205" s="190">
        <f>SUM(I206+I210)</f>
        <v>0</v>
      </c>
      <c r="J205" s="205">
        <f>SUM(J206+J210)</f>
        <v>0</v>
      </c>
      <c r="K205" s="191">
        <f>SUM(K206+K210)</f>
        <v>0</v>
      </c>
      <c r="L205" s="190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137</v>
      </c>
      <c r="H206" s="147">
        <v>173</v>
      </c>
      <c r="I206" s="202">
        <f>I207</f>
        <v>0</v>
      </c>
      <c r="J206" s="203">
        <f>J207</f>
        <v>0</v>
      </c>
      <c r="K206" s="204">
        <f>K207</f>
        <v>0</v>
      </c>
      <c r="L206" s="20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137</v>
      </c>
      <c r="H207" s="148">
        <v>174</v>
      </c>
      <c r="I207" s="190">
        <f>I209</f>
        <v>0</v>
      </c>
      <c r="J207" s="205">
        <f>J209</f>
        <v>0</v>
      </c>
      <c r="K207" s="191">
        <f>K209</f>
        <v>0</v>
      </c>
      <c r="L207" s="190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33">
        <v>1</v>
      </c>
      <c r="B208" s="234"/>
      <c r="C208" s="234"/>
      <c r="D208" s="234"/>
      <c r="E208" s="234"/>
      <c r="F208" s="235"/>
      <c r="G208" s="161">
        <v>2</v>
      </c>
      <c r="H208" s="162">
        <v>3</v>
      </c>
      <c r="I208" s="199">
        <v>4</v>
      </c>
      <c r="J208" s="200">
        <v>5</v>
      </c>
      <c r="K208" s="201">
        <v>6</v>
      </c>
      <c r="L208" s="19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16" t="s">
        <v>137</v>
      </c>
      <c r="H209" s="144">
        <v>175</v>
      </c>
      <c r="I209" s="185"/>
      <c r="J209" s="185"/>
      <c r="K209" s="185"/>
      <c r="L209" s="18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69</v>
      </c>
      <c r="H210" s="149">
        <v>176</v>
      </c>
      <c r="I210" s="190">
        <f>I211</f>
        <v>0</v>
      </c>
      <c r="J210" s="205">
        <f>J211</f>
        <v>0</v>
      </c>
      <c r="K210" s="191">
        <f>K211</f>
        <v>0</v>
      </c>
      <c r="L210" s="190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69</v>
      </c>
      <c r="H211" s="144">
        <v>177</v>
      </c>
      <c r="I211" s="202">
        <f>SUM(I212:I215)</f>
        <v>0</v>
      </c>
      <c r="J211" s="203">
        <f>SUM(J212:J215)</f>
        <v>0</v>
      </c>
      <c r="K211" s="204">
        <f>SUM(K212:K215)</f>
        <v>0</v>
      </c>
      <c r="L211" s="20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124</v>
      </c>
      <c r="H212" s="149">
        <v>178</v>
      </c>
      <c r="I212" s="194"/>
      <c r="J212" s="194"/>
      <c r="K212" s="194"/>
      <c r="L212" s="20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154</v>
      </c>
      <c r="H213" s="144">
        <v>179</v>
      </c>
      <c r="I213" s="194"/>
      <c r="J213" s="194"/>
      <c r="K213" s="194"/>
      <c r="L213" s="19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70</v>
      </c>
      <c r="H214" s="149">
        <v>180</v>
      </c>
      <c r="I214" s="194"/>
      <c r="J214" s="194"/>
      <c r="K214" s="194"/>
      <c r="L214" s="19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125</v>
      </c>
      <c r="H215" s="144">
        <v>181</v>
      </c>
      <c r="I215" s="194"/>
      <c r="J215" s="194"/>
      <c r="K215" s="194"/>
      <c r="L215" s="19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166" t="s">
        <v>136</v>
      </c>
      <c r="H216" s="149">
        <v>182</v>
      </c>
      <c r="I216" s="202">
        <f>I217</f>
        <v>0</v>
      </c>
      <c r="J216" s="203">
        <f aca="true" t="shared" si="21" ref="J216:L218">J217</f>
        <v>0</v>
      </c>
      <c r="K216" s="204">
        <f t="shared" si="21"/>
        <v>0</v>
      </c>
      <c r="L216" s="20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136</v>
      </c>
      <c r="H217" s="144">
        <v>183</v>
      </c>
      <c r="I217" s="196">
        <f>I218</f>
        <v>0</v>
      </c>
      <c r="J217" s="197">
        <f t="shared" si="21"/>
        <v>0</v>
      </c>
      <c r="K217" s="198">
        <f t="shared" si="21"/>
        <v>0</v>
      </c>
      <c r="L217" s="198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136</v>
      </c>
      <c r="H218" s="149">
        <v>184</v>
      </c>
      <c r="I218" s="190">
        <f>I219</f>
        <v>0</v>
      </c>
      <c r="J218" s="205">
        <f t="shared" si="21"/>
        <v>0</v>
      </c>
      <c r="K218" s="191">
        <f t="shared" si="21"/>
        <v>0</v>
      </c>
      <c r="L218" s="191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150</v>
      </c>
      <c r="H219" s="144">
        <v>185</v>
      </c>
      <c r="I219" s="209"/>
      <c r="J219" s="209"/>
      <c r="K219" s="209"/>
      <c r="L219" s="20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167" t="s">
        <v>160</v>
      </c>
      <c r="H220" s="149">
        <v>186</v>
      </c>
      <c r="I220" s="194">
        <f aca="true" t="shared" si="22" ref="I220:L221">I221</f>
        <v>0</v>
      </c>
      <c r="J220" s="194">
        <f t="shared" si="22"/>
        <v>0</v>
      </c>
      <c r="K220" s="194">
        <f t="shared" si="22"/>
        <v>0</v>
      </c>
      <c r="L220" s="194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16" t="s">
        <v>160</v>
      </c>
      <c r="H221" s="144">
        <v>187</v>
      </c>
      <c r="I221" s="194">
        <f t="shared" si="22"/>
        <v>0</v>
      </c>
      <c r="J221" s="194">
        <f t="shared" si="22"/>
        <v>0</v>
      </c>
      <c r="K221" s="194">
        <f t="shared" si="22"/>
        <v>0</v>
      </c>
      <c r="L221" s="194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16" t="s">
        <v>160</v>
      </c>
      <c r="H222" s="149">
        <v>188</v>
      </c>
      <c r="I222" s="194">
        <f>SUM(I223:I225)</f>
        <v>0</v>
      </c>
      <c r="J222" s="194">
        <f>SUM(J223:J225)</f>
        <v>0</v>
      </c>
      <c r="K222" s="194">
        <f>SUM(K223:K225)</f>
        <v>0</v>
      </c>
      <c r="L222" s="194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16" t="s">
        <v>161</v>
      </c>
      <c r="H223" s="144">
        <v>189</v>
      </c>
      <c r="I223" s="194"/>
      <c r="J223" s="194"/>
      <c r="K223" s="194"/>
      <c r="L223" s="19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16" t="s">
        <v>162</v>
      </c>
      <c r="H224" s="149">
        <v>190</v>
      </c>
      <c r="I224" s="194"/>
      <c r="J224" s="194"/>
      <c r="K224" s="194"/>
      <c r="L224" s="19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16" t="s">
        <v>163</v>
      </c>
      <c r="H225" s="144">
        <v>191</v>
      </c>
      <c r="I225" s="194"/>
      <c r="J225" s="194"/>
      <c r="K225" s="194"/>
      <c r="L225" s="19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71</v>
      </c>
      <c r="H226" s="149">
        <v>192</v>
      </c>
      <c r="I226" s="190">
        <f>SUM(I227+I254)</f>
        <v>0</v>
      </c>
      <c r="J226" s="205">
        <f>SUM(J227+J254)</f>
        <v>0</v>
      </c>
      <c r="K226" s="191">
        <f>SUM(K227+K254)</f>
        <v>0</v>
      </c>
      <c r="L226" s="191">
        <f>SUM(L227+L254)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169" t="s">
        <v>72</v>
      </c>
      <c r="H227" s="144">
        <v>193</v>
      </c>
      <c r="I227" s="196">
        <f>SUM(I228+I233+I237+I240+I244+I248+I251)</f>
        <v>0</v>
      </c>
      <c r="J227" s="197">
        <f>SUM(J228+J233+J237+J240+J244+J248+J251)</f>
        <v>0</v>
      </c>
      <c r="K227" s="198">
        <f>SUM(K228+K233+K237+K240+K244+K248+K251)</f>
        <v>0</v>
      </c>
      <c r="L227" s="198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126</v>
      </c>
      <c r="H228" s="149">
        <v>194</v>
      </c>
      <c r="I228" s="190">
        <f>I229</f>
        <v>0</v>
      </c>
      <c r="J228" s="205">
        <f>J229</f>
        <v>0</v>
      </c>
      <c r="K228" s="191">
        <f>K229</f>
        <v>0</v>
      </c>
      <c r="L228" s="191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126</v>
      </c>
      <c r="H229" s="144">
        <v>195</v>
      </c>
      <c r="I229" s="190">
        <f>SUM(I230:I232)</f>
        <v>0</v>
      </c>
      <c r="J229" s="205">
        <f>SUM(J230:J232)</f>
        <v>0</v>
      </c>
      <c r="K229" s="191">
        <f>SUM(K230:K232)</f>
        <v>0</v>
      </c>
      <c r="L229" s="191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14</v>
      </c>
      <c r="H230" s="149">
        <v>196</v>
      </c>
      <c r="I230" s="194"/>
      <c r="J230" s="194"/>
      <c r="K230" s="194"/>
      <c r="L230" s="20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84</v>
      </c>
      <c r="H231" s="144">
        <v>197</v>
      </c>
      <c r="I231" s="194"/>
      <c r="J231" s="194"/>
      <c r="K231" s="194"/>
      <c r="L231" s="19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127</v>
      </c>
      <c r="H232" s="149">
        <v>198</v>
      </c>
      <c r="I232" s="194"/>
      <c r="J232" s="194"/>
      <c r="K232" s="194"/>
      <c r="L232" s="209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29">
        <v>3</v>
      </c>
      <c r="B233" s="46">
        <v>2</v>
      </c>
      <c r="C233" s="46">
        <v>1</v>
      </c>
      <c r="D233" s="46">
        <v>2</v>
      </c>
      <c r="E233" s="46"/>
      <c r="F233" s="39"/>
      <c r="G233" s="57" t="s">
        <v>73</v>
      </c>
      <c r="H233" s="144">
        <v>199</v>
      </c>
      <c r="I233" s="190">
        <f>I234</f>
        <v>0</v>
      </c>
      <c r="J233" s="205">
        <f>J234</f>
        <v>0</v>
      </c>
      <c r="K233" s="191">
        <f>K234</f>
        <v>0</v>
      </c>
      <c r="L233" s="191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>
        <v>1</v>
      </c>
      <c r="F234" s="39"/>
      <c r="G234" s="57" t="s">
        <v>73</v>
      </c>
      <c r="H234" s="149">
        <v>200</v>
      </c>
      <c r="I234" s="190">
        <f>SUM(I235:I236)</f>
        <v>0</v>
      </c>
      <c r="J234" s="205">
        <f>SUM(J235:J236)</f>
        <v>0</v>
      </c>
      <c r="K234" s="191">
        <f>SUM(K235:K236)</f>
        <v>0</v>
      </c>
      <c r="L234" s="191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2">
        <v>3</v>
      </c>
      <c r="B235" s="64">
        <v>2</v>
      </c>
      <c r="C235" s="65">
        <v>1</v>
      </c>
      <c r="D235" s="65">
        <v>2</v>
      </c>
      <c r="E235" s="65">
        <v>1</v>
      </c>
      <c r="F235" s="70">
        <v>1</v>
      </c>
      <c r="G235" s="66" t="s">
        <v>74</v>
      </c>
      <c r="H235" s="144">
        <v>201</v>
      </c>
      <c r="I235" s="194"/>
      <c r="J235" s="194"/>
      <c r="K235" s="194"/>
      <c r="L235" s="194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29">
        <v>3</v>
      </c>
      <c r="B236" s="46">
        <v>2</v>
      </c>
      <c r="C236" s="46">
        <v>1</v>
      </c>
      <c r="D236" s="46">
        <v>2</v>
      </c>
      <c r="E236" s="46">
        <v>1</v>
      </c>
      <c r="F236" s="39">
        <v>2</v>
      </c>
      <c r="G236" s="57" t="s">
        <v>75</v>
      </c>
      <c r="H236" s="149">
        <v>202</v>
      </c>
      <c r="I236" s="194"/>
      <c r="J236" s="194"/>
      <c r="K236" s="194"/>
      <c r="L236" s="19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5">
        <v>3</v>
      </c>
      <c r="B237" s="52">
        <v>2</v>
      </c>
      <c r="C237" s="52">
        <v>1</v>
      </c>
      <c r="D237" s="52">
        <v>3</v>
      </c>
      <c r="E237" s="52"/>
      <c r="F237" s="32"/>
      <c r="G237" s="62" t="s">
        <v>128</v>
      </c>
      <c r="H237" s="144">
        <v>203</v>
      </c>
      <c r="I237" s="202">
        <f>I238</f>
        <v>0</v>
      </c>
      <c r="J237" s="203">
        <f aca="true" t="shared" si="23" ref="J237:L238">J238</f>
        <v>0</v>
      </c>
      <c r="K237" s="204">
        <f t="shared" si="23"/>
        <v>0</v>
      </c>
      <c r="L237" s="204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29">
        <v>3</v>
      </c>
      <c r="B238" s="46">
        <v>2</v>
      </c>
      <c r="C238" s="46">
        <v>1</v>
      </c>
      <c r="D238" s="46">
        <v>3</v>
      </c>
      <c r="E238" s="46">
        <v>1</v>
      </c>
      <c r="F238" s="39"/>
      <c r="G238" s="57" t="s">
        <v>128</v>
      </c>
      <c r="H238" s="149">
        <v>204</v>
      </c>
      <c r="I238" s="190">
        <f>I239</f>
        <v>0</v>
      </c>
      <c r="J238" s="205">
        <f t="shared" si="23"/>
        <v>0</v>
      </c>
      <c r="K238" s="191">
        <f t="shared" si="23"/>
        <v>0</v>
      </c>
      <c r="L238" s="191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>
        <v>1</v>
      </c>
      <c r="G239" s="57" t="s">
        <v>128</v>
      </c>
      <c r="H239" s="144">
        <v>205</v>
      </c>
      <c r="I239" s="209"/>
      <c r="J239" s="209"/>
      <c r="K239" s="209"/>
      <c r="L239" s="209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29">
        <v>3</v>
      </c>
      <c r="B240" s="46">
        <v>2</v>
      </c>
      <c r="C240" s="46">
        <v>1</v>
      </c>
      <c r="D240" s="46">
        <v>4</v>
      </c>
      <c r="E240" s="46"/>
      <c r="F240" s="39"/>
      <c r="G240" s="57" t="s">
        <v>76</v>
      </c>
      <c r="H240" s="149">
        <v>206</v>
      </c>
      <c r="I240" s="190">
        <f>I241</f>
        <v>0</v>
      </c>
      <c r="J240" s="205">
        <f>J241</f>
        <v>0</v>
      </c>
      <c r="K240" s="191">
        <f>K241</f>
        <v>0</v>
      </c>
      <c r="L240" s="191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5">
        <v>3</v>
      </c>
      <c r="B241" s="52">
        <v>2</v>
      </c>
      <c r="C241" s="52">
        <v>1</v>
      </c>
      <c r="D241" s="52">
        <v>4</v>
      </c>
      <c r="E241" s="52">
        <v>1</v>
      </c>
      <c r="F241" s="32"/>
      <c r="G241" s="62" t="s">
        <v>76</v>
      </c>
      <c r="H241" s="144">
        <v>207</v>
      </c>
      <c r="I241" s="202">
        <f>SUM(I242:I243)</f>
        <v>0</v>
      </c>
      <c r="J241" s="203">
        <f>SUM(J242:J243)</f>
        <v>0</v>
      </c>
      <c r="K241" s="204">
        <f>SUM(K242:K243)</f>
        <v>0</v>
      </c>
      <c r="L241" s="204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29">
        <v>3</v>
      </c>
      <c r="B242" s="46">
        <v>2</v>
      </c>
      <c r="C242" s="46">
        <v>1</v>
      </c>
      <c r="D242" s="46">
        <v>4</v>
      </c>
      <c r="E242" s="46">
        <v>1</v>
      </c>
      <c r="F242" s="39">
        <v>1</v>
      </c>
      <c r="G242" s="57" t="s">
        <v>77</v>
      </c>
      <c r="H242" s="149">
        <v>208</v>
      </c>
      <c r="I242" s="194"/>
      <c r="J242" s="194"/>
      <c r="K242" s="194"/>
      <c r="L242" s="194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29">
        <v>3</v>
      </c>
      <c r="B243" s="46">
        <v>2</v>
      </c>
      <c r="C243" s="46">
        <v>1</v>
      </c>
      <c r="D243" s="46">
        <v>4</v>
      </c>
      <c r="E243" s="46">
        <v>1</v>
      </c>
      <c r="F243" s="39">
        <v>2</v>
      </c>
      <c r="G243" s="57" t="s">
        <v>78</v>
      </c>
      <c r="H243" s="144">
        <v>209</v>
      </c>
      <c r="I243" s="194"/>
      <c r="J243" s="194"/>
      <c r="K243" s="194"/>
      <c r="L243" s="194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29">
        <v>3</v>
      </c>
      <c r="B244" s="46">
        <v>2</v>
      </c>
      <c r="C244" s="46">
        <v>1</v>
      </c>
      <c r="D244" s="46">
        <v>5</v>
      </c>
      <c r="E244" s="46"/>
      <c r="F244" s="39"/>
      <c r="G244" s="57" t="s">
        <v>79</v>
      </c>
      <c r="H244" s="149">
        <v>210</v>
      </c>
      <c r="I244" s="190">
        <f>I245</f>
        <v>0</v>
      </c>
      <c r="J244" s="205">
        <f>J245</f>
        <v>0</v>
      </c>
      <c r="K244" s="191">
        <f>K245</f>
        <v>0</v>
      </c>
      <c r="L244" s="191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29">
        <v>3</v>
      </c>
      <c r="B245" s="46">
        <v>2</v>
      </c>
      <c r="C245" s="46">
        <v>1</v>
      </c>
      <c r="D245" s="46">
        <v>5</v>
      </c>
      <c r="E245" s="46">
        <v>1</v>
      </c>
      <c r="F245" s="39"/>
      <c r="G245" s="57" t="s">
        <v>79</v>
      </c>
      <c r="H245" s="144">
        <v>211</v>
      </c>
      <c r="I245" s="191">
        <f>I247</f>
        <v>0</v>
      </c>
      <c r="J245" s="205">
        <f>J247</f>
        <v>0</v>
      </c>
      <c r="K245" s="191">
        <f>K247</f>
        <v>0</v>
      </c>
      <c r="L245" s="191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233">
        <v>1</v>
      </c>
      <c r="B246" s="234"/>
      <c r="C246" s="234"/>
      <c r="D246" s="234"/>
      <c r="E246" s="234"/>
      <c r="F246" s="235"/>
      <c r="G246" s="164">
        <v>2</v>
      </c>
      <c r="H246" s="162">
        <v>3</v>
      </c>
      <c r="I246" s="215">
        <v>4</v>
      </c>
      <c r="J246" s="214">
        <v>5</v>
      </c>
      <c r="K246" s="213">
        <v>6</v>
      </c>
      <c r="L246" s="213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4">
        <v>3</v>
      </c>
      <c r="B247" s="65">
        <v>2</v>
      </c>
      <c r="C247" s="65">
        <v>1</v>
      </c>
      <c r="D247" s="65">
        <v>5</v>
      </c>
      <c r="E247" s="65">
        <v>1</v>
      </c>
      <c r="F247" s="70">
        <v>1</v>
      </c>
      <c r="G247" s="66" t="s">
        <v>79</v>
      </c>
      <c r="H247" s="149">
        <v>212</v>
      </c>
      <c r="I247" s="185"/>
      <c r="J247" s="185"/>
      <c r="K247" s="185"/>
      <c r="L247" s="18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29">
        <v>3</v>
      </c>
      <c r="B248" s="46">
        <v>2</v>
      </c>
      <c r="C248" s="46">
        <v>1</v>
      </c>
      <c r="D248" s="46">
        <v>6</v>
      </c>
      <c r="E248" s="46"/>
      <c r="F248" s="39"/>
      <c r="G248" s="57" t="s">
        <v>129</v>
      </c>
      <c r="H248" s="150">
        <v>213</v>
      </c>
      <c r="I248" s="190">
        <f>I249</f>
        <v>0</v>
      </c>
      <c r="J248" s="205">
        <f aca="true" t="shared" si="24" ref="J248:L249">J249</f>
        <v>0</v>
      </c>
      <c r="K248" s="191">
        <f t="shared" si="24"/>
        <v>0</v>
      </c>
      <c r="L248" s="191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29">
        <v>3</v>
      </c>
      <c r="B249" s="29">
        <v>2</v>
      </c>
      <c r="C249" s="46">
        <v>1</v>
      </c>
      <c r="D249" s="46">
        <v>6</v>
      </c>
      <c r="E249" s="46">
        <v>1</v>
      </c>
      <c r="F249" s="39"/>
      <c r="G249" s="57" t="s">
        <v>129</v>
      </c>
      <c r="H249" s="149">
        <v>214</v>
      </c>
      <c r="I249" s="190">
        <f>I250</f>
        <v>0</v>
      </c>
      <c r="J249" s="205">
        <f t="shared" si="24"/>
        <v>0</v>
      </c>
      <c r="K249" s="191">
        <f t="shared" si="24"/>
        <v>0</v>
      </c>
      <c r="L249" s="191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3">
        <v>3</v>
      </c>
      <c r="B250" s="93">
        <v>2</v>
      </c>
      <c r="C250" s="47">
        <v>1</v>
      </c>
      <c r="D250" s="47">
        <v>6</v>
      </c>
      <c r="E250" s="47">
        <v>1</v>
      </c>
      <c r="F250" s="35">
        <v>1</v>
      </c>
      <c r="G250" s="58" t="s">
        <v>129</v>
      </c>
      <c r="H250" s="150">
        <v>215</v>
      </c>
      <c r="I250" s="209"/>
      <c r="J250" s="209"/>
      <c r="K250" s="209"/>
      <c r="L250" s="20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29">
        <v>3</v>
      </c>
      <c r="B251" s="29">
        <v>2</v>
      </c>
      <c r="C251" s="46">
        <v>1</v>
      </c>
      <c r="D251" s="46">
        <v>7</v>
      </c>
      <c r="E251" s="46"/>
      <c r="F251" s="39"/>
      <c r="G251" s="57" t="s">
        <v>130</v>
      </c>
      <c r="H251" s="149">
        <v>216</v>
      </c>
      <c r="I251" s="190">
        <f>I252</f>
        <v>0</v>
      </c>
      <c r="J251" s="205">
        <f aca="true" t="shared" si="25" ref="J251:L252">J252</f>
        <v>0</v>
      </c>
      <c r="K251" s="191">
        <f t="shared" si="25"/>
        <v>0</v>
      </c>
      <c r="L251" s="191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29">
        <v>3</v>
      </c>
      <c r="B252" s="46">
        <v>2</v>
      </c>
      <c r="C252" s="46">
        <v>1</v>
      </c>
      <c r="D252" s="46">
        <v>7</v>
      </c>
      <c r="E252" s="46">
        <v>1</v>
      </c>
      <c r="F252" s="39"/>
      <c r="G252" s="57" t="s">
        <v>130</v>
      </c>
      <c r="H252" s="150">
        <v>217</v>
      </c>
      <c r="I252" s="190">
        <f>I253</f>
        <v>0</v>
      </c>
      <c r="J252" s="205">
        <f t="shared" si="25"/>
        <v>0</v>
      </c>
      <c r="K252" s="191">
        <f t="shared" si="25"/>
        <v>0</v>
      </c>
      <c r="L252" s="191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29">
        <v>3</v>
      </c>
      <c r="B253" s="46">
        <v>2</v>
      </c>
      <c r="C253" s="46">
        <v>1</v>
      </c>
      <c r="D253" s="46">
        <v>7</v>
      </c>
      <c r="E253" s="46">
        <v>1</v>
      </c>
      <c r="F253" s="39">
        <v>1</v>
      </c>
      <c r="G253" s="57" t="s">
        <v>130</v>
      </c>
      <c r="H253" s="149">
        <v>218</v>
      </c>
      <c r="I253" s="209"/>
      <c r="J253" s="209"/>
      <c r="K253" s="209"/>
      <c r="L253" s="209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3">
        <v>3</v>
      </c>
      <c r="B254" s="82">
        <v>2</v>
      </c>
      <c r="C254" s="82">
        <v>2</v>
      </c>
      <c r="D254" s="48"/>
      <c r="E254" s="48"/>
      <c r="F254" s="80"/>
      <c r="G254" s="167" t="s">
        <v>80</v>
      </c>
      <c r="H254" s="150">
        <v>219</v>
      </c>
      <c r="I254" s="190">
        <f>SUM(I255+I260+I264+I267+I271+I274+I277)</f>
        <v>0</v>
      </c>
      <c r="J254" s="205">
        <f>SUM(J255+J260+J264+J267+J271+J274+J277)</f>
        <v>0</v>
      </c>
      <c r="K254" s="191">
        <f>SUM(K255+K260+K264+K267+K271+K274+K277)</f>
        <v>0</v>
      </c>
      <c r="L254" s="190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29">
        <v>3</v>
      </c>
      <c r="B255" s="46">
        <v>2</v>
      </c>
      <c r="C255" s="46">
        <v>2</v>
      </c>
      <c r="D255" s="46">
        <v>1</v>
      </c>
      <c r="E255" s="46"/>
      <c r="F255" s="39"/>
      <c r="G255" s="57" t="s">
        <v>13</v>
      </c>
      <c r="H255" s="149">
        <v>220</v>
      </c>
      <c r="I255" s="190">
        <f>I256</f>
        <v>0</v>
      </c>
      <c r="J255" s="205">
        <f>J256</f>
        <v>0</v>
      </c>
      <c r="K255" s="191">
        <f>K256</f>
        <v>0</v>
      </c>
      <c r="L255" s="190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0">
        <v>3</v>
      </c>
      <c r="B256" s="29">
        <v>2</v>
      </c>
      <c r="C256" s="46">
        <v>2</v>
      </c>
      <c r="D256" s="46">
        <v>1</v>
      </c>
      <c r="E256" s="46">
        <v>1</v>
      </c>
      <c r="F256" s="39"/>
      <c r="G256" s="57" t="s">
        <v>131</v>
      </c>
      <c r="H256" s="150">
        <v>221</v>
      </c>
      <c r="I256" s="190">
        <f>SUM(I257:I259)</f>
        <v>0</v>
      </c>
      <c r="J256" s="205">
        <f>SUM(J257:J259)</f>
        <v>0</v>
      </c>
      <c r="K256" s="191">
        <f>SUM(K257:K259)</f>
        <v>0</v>
      </c>
      <c r="L256" s="191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0">
        <v>3</v>
      </c>
      <c r="B257" s="29">
        <v>2</v>
      </c>
      <c r="C257" s="46">
        <v>2</v>
      </c>
      <c r="D257" s="46">
        <v>1</v>
      </c>
      <c r="E257" s="46">
        <v>1</v>
      </c>
      <c r="F257" s="39">
        <v>1</v>
      </c>
      <c r="G257" s="57" t="s">
        <v>14</v>
      </c>
      <c r="H257" s="149">
        <v>222</v>
      </c>
      <c r="I257" s="194"/>
      <c r="J257" s="194"/>
      <c r="K257" s="194"/>
      <c r="L257" s="194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3">
        <v>3</v>
      </c>
      <c r="B258" s="45">
        <v>2</v>
      </c>
      <c r="C258" s="52">
        <v>2</v>
      </c>
      <c r="D258" s="52">
        <v>1</v>
      </c>
      <c r="E258" s="52">
        <v>1</v>
      </c>
      <c r="F258" s="32">
        <v>2</v>
      </c>
      <c r="G258" s="118" t="s">
        <v>84</v>
      </c>
      <c r="H258" s="150">
        <v>223</v>
      </c>
      <c r="I258" s="194"/>
      <c r="J258" s="194"/>
      <c r="K258" s="194"/>
      <c r="L258" s="194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>
        <v>3</v>
      </c>
      <c r="G259" s="57" t="s">
        <v>127</v>
      </c>
      <c r="H259" s="149">
        <v>224</v>
      </c>
      <c r="I259" s="194"/>
      <c r="J259" s="194"/>
      <c r="K259" s="194"/>
      <c r="L259" s="19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0">
        <v>3</v>
      </c>
      <c r="B260" s="29">
        <v>2</v>
      </c>
      <c r="C260" s="46">
        <v>2</v>
      </c>
      <c r="D260" s="46">
        <v>2</v>
      </c>
      <c r="E260" s="46"/>
      <c r="F260" s="39"/>
      <c r="G260" s="57" t="s">
        <v>73</v>
      </c>
      <c r="H260" s="150">
        <v>225</v>
      </c>
      <c r="I260" s="190">
        <f>I261</f>
        <v>0</v>
      </c>
      <c r="J260" s="205">
        <f>J261</f>
        <v>0</v>
      </c>
      <c r="K260" s="191">
        <f>K261</f>
        <v>0</v>
      </c>
      <c r="L260" s="191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29">
        <v>3</v>
      </c>
      <c r="B261" s="46">
        <v>2</v>
      </c>
      <c r="C261" s="52">
        <v>2</v>
      </c>
      <c r="D261" s="52">
        <v>2</v>
      </c>
      <c r="E261" s="52">
        <v>1</v>
      </c>
      <c r="F261" s="32"/>
      <c r="G261" s="62" t="s">
        <v>73</v>
      </c>
      <c r="H261" s="149">
        <v>226</v>
      </c>
      <c r="I261" s="202">
        <f>SUM(I262:I263)</f>
        <v>0</v>
      </c>
      <c r="J261" s="203">
        <f>SUM(J262:J263)</f>
        <v>0</v>
      </c>
      <c r="K261" s="204">
        <f>SUM(K262:K263)</f>
        <v>0</v>
      </c>
      <c r="L261" s="204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29">
        <v>3</v>
      </c>
      <c r="B262" s="46">
        <v>2</v>
      </c>
      <c r="C262" s="46">
        <v>2</v>
      </c>
      <c r="D262" s="46">
        <v>2</v>
      </c>
      <c r="E262" s="46">
        <v>1</v>
      </c>
      <c r="F262" s="39">
        <v>1</v>
      </c>
      <c r="G262" s="57" t="s">
        <v>74</v>
      </c>
      <c r="H262" s="150">
        <v>227</v>
      </c>
      <c r="I262" s="194"/>
      <c r="J262" s="194"/>
      <c r="K262" s="194"/>
      <c r="L262" s="19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29">
        <v>3</v>
      </c>
      <c r="B263" s="46">
        <v>2</v>
      </c>
      <c r="C263" s="46">
        <v>2</v>
      </c>
      <c r="D263" s="46">
        <v>2</v>
      </c>
      <c r="E263" s="46">
        <v>1</v>
      </c>
      <c r="F263" s="39">
        <v>2</v>
      </c>
      <c r="G263" s="29" t="s">
        <v>75</v>
      </c>
      <c r="H263" s="149">
        <v>228</v>
      </c>
      <c r="I263" s="194"/>
      <c r="J263" s="194"/>
      <c r="K263" s="194"/>
      <c r="L263" s="19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29">
        <v>3</v>
      </c>
      <c r="B264" s="46">
        <v>2</v>
      </c>
      <c r="C264" s="46">
        <v>2</v>
      </c>
      <c r="D264" s="46">
        <v>3</v>
      </c>
      <c r="E264" s="46"/>
      <c r="F264" s="39"/>
      <c r="G264" s="57" t="s">
        <v>128</v>
      </c>
      <c r="H264" s="150">
        <v>229</v>
      </c>
      <c r="I264" s="190">
        <f>I265</f>
        <v>0</v>
      </c>
      <c r="J264" s="205">
        <f aca="true" t="shared" si="26" ref="J264:L265">J265</f>
        <v>0</v>
      </c>
      <c r="K264" s="191">
        <f t="shared" si="26"/>
        <v>0</v>
      </c>
      <c r="L264" s="191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5">
        <v>3</v>
      </c>
      <c r="B265" s="46">
        <v>2</v>
      </c>
      <c r="C265" s="46">
        <v>2</v>
      </c>
      <c r="D265" s="46">
        <v>3</v>
      </c>
      <c r="E265" s="46">
        <v>1</v>
      </c>
      <c r="F265" s="39"/>
      <c r="G265" s="57" t="s">
        <v>128</v>
      </c>
      <c r="H265" s="149">
        <v>230</v>
      </c>
      <c r="I265" s="190">
        <f>I266</f>
        <v>0</v>
      </c>
      <c r="J265" s="205">
        <f t="shared" si="26"/>
        <v>0</v>
      </c>
      <c r="K265" s="191">
        <f t="shared" si="26"/>
        <v>0</v>
      </c>
      <c r="L265" s="191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5">
        <v>3</v>
      </c>
      <c r="B266" s="46">
        <v>2</v>
      </c>
      <c r="C266" s="46">
        <v>2</v>
      </c>
      <c r="D266" s="46">
        <v>3</v>
      </c>
      <c r="E266" s="46">
        <v>1</v>
      </c>
      <c r="F266" s="39">
        <v>1</v>
      </c>
      <c r="G266" s="66" t="s">
        <v>128</v>
      </c>
      <c r="H266" s="150">
        <v>231</v>
      </c>
      <c r="I266" s="196"/>
      <c r="J266" s="208"/>
      <c r="K266" s="208"/>
      <c r="L266" s="209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29">
        <v>3</v>
      </c>
      <c r="B267" s="46">
        <v>2</v>
      </c>
      <c r="C267" s="46">
        <v>2</v>
      </c>
      <c r="D267" s="46">
        <v>4</v>
      </c>
      <c r="E267" s="46"/>
      <c r="F267" s="39"/>
      <c r="G267" s="57" t="s">
        <v>76</v>
      </c>
      <c r="H267" s="149">
        <v>232</v>
      </c>
      <c r="I267" s="190">
        <f>I268</f>
        <v>0</v>
      </c>
      <c r="J267" s="205">
        <f>J268</f>
        <v>0</v>
      </c>
      <c r="K267" s="191">
        <f>K268</f>
        <v>0</v>
      </c>
      <c r="L267" s="191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4</v>
      </c>
      <c r="E268" s="46">
        <v>1</v>
      </c>
      <c r="F268" s="39"/>
      <c r="G268" s="57" t="s">
        <v>76</v>
      </c>
      <c r="H268" s="150">
        <v>233</v>
      </c>
      <c r="I268" s="190">
        <f>SUM(I269:I270)</f>
        <v>0</v>
      </c>
      <c r="J268" s="205">
        <f>SUM(J269:J270)</f>
        <v>0</v>
      </c>
      <c r="K268" s="191">
        <f>SUM(K269:K270)</f>
        <v>0</v>
      </c>
      <c r="L268" s="191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29">
        <v>3</v>
      </c>
      <c r="B269" s="46">
        <v>2</v>
      </c>
      <c r="C269" s="46">
        <v>2</v>
      </c>
      <c r="D269" s="46">
        <v>4</v>
      </c>
      <c r="E269" s="46">
        <v>1</v>
      </c>
      <c r="F269" s="39">
        <v>1</v>
      </c>
      <c r="G269" s="57" t="s">
        <v>77</v>
      </c>
      <c r="H269" s="149">
        <v>234</v>
      </c>
      <c r="I269" s="194"/>
      <c r="J269" s="194"/>
      <c r="K269" s="194"/>
      <c r="L269" s="194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52">
        <v>2</v>
      </c>
      <c r="C270" s="52">
        <v>2</v>
      </c>
      <c r="D270" s="52">
        <v>4</v>
      </c>
      <c r="E270" s="52">
        <v>1</v>
      </c>
      <c r="F270" s="32">
        <v>2</v>
      </c>
      <c r="G270" s="30" t="s">
        <v>78</v>
      </c>
      <c r="H270" s="150">
        <v>235</v>
      </c>
      <c r="I270" s="194"/>
      <c r="J270" s="194"/>
      <c r="K270" s="194"/>
      <c r="L270" s="194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29">
        <v>3</v>
      </c>
      <c r="B271" s="46">
        <v>2</v>
      </c>
      <c r="C271" s="46">
        <v>2</v>
      </c>
      <c r="D271" s="46">
        <v>5</v>
      </c>
      <c r="E271" s="46"/>
      <c r="F271" s="39"/>
      <c r="G271" s="57" t="s">
        <v>79</v>
      </c>
      <c r="H271" s="149">
        <v>236</v>
      </c>
      <c r="I271" s="190">
        <f>I272</f>
        <v>0</v>
      </c>
      <c r="J271" s="205">
        <f aca="true" t="shared" si="27" ref="J271:L272">J272</f>
        <v>0</v>
      </c>
      <c r="K271" s="191">
        <f t="shared" si="27"/>
        <v>0</v>
      </c>
      <c r="L271" s="191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29">
        <v>3</v>
      </c>
      <c r="B272" s="46">
        <v>2</v>
      </c>
      <c r="C272" s="46">
        <v>2</v>
      </c>
      <c r="D272" s="46">
        <v>5</v>
      </c>
      <c r="E272" s="46">
        <v>1</v>
      </c>
      <c r="F272" s="39"/>
      <c r="G272" s="57" t="s">
        <v>79</v>
      </c>
      <c r="H272" s="150">
        <v>237</v>
      </c>
      <c r="I272" s="190">
        <f>I273</f>
        <v>0</v>
      </c>
      <c r="J272" s="205">
        <f t="shared" si="27"/>
        <v>0</v>
      </c>
      <c r="K272" s="205">
        <f t="shared" si="27"/>
        <v>0</v>
      </c>
      <c r="L272" s="191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1">
        <v>3</v>
      </c>
      <c r="B273" s="47">
        <v>2</v>
      </c>
      <c r="C273" s="47">
        <v>2</v>
      </c>
      <c r="D273" s="47">
        <v>5</v>
      </c>
      <c r="E273" s="47">
        <v>1</v>
      </c>
      <c r="F273" s="35">
        <v>1</v>
      </c>
      <c r="G273" s="58" t="s">
        <v>79</v>
      </c>
      <c r="H273" s="149">
        <v>238</v>
      </c>
      <c r="I273" s="209"/>
      <c r="J273" s="209"/>
      <c r="K273" s="209"/>
      <c r="L273" s="209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29">
        <v>3</v>
      </c>
      <c r="B274" s="46">
        <v>2</v>
      </c>
      <c r="C274" s="46">
        <v>2</v>
      </c>
      <c r="D274" s="46">
        <v>6</v>
      </c>
      <c r="E274" s="46"/>
      <c r="F274" s="39"/>
      <c r="G274" s="57" t="s">
        <v>129</v>
      </c>
      <c r="H274" s="150">
        <v>239</v>
      </c>
      <c r="I274" s="190">
        <f>I275</f>
        <v>0</v>
      </c>
      <c r="J274" s="220">
        <f aca="true" t="shared" si="28" ref="J274:L275">J275</f>
        <v>0</v>
      </c>
      <c r="K274" s="205">
        <f t="shared" si="28"/>
        <v>0</v>
      </c>
      <c r="L274" s="191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29">
        <v>3</v>
      </c>
      <c r="B275" s="46">
        <v>2</v>
      </c>
      <c r="C275" s="46">
        <v>2</v>
      </c>
      <c r="D275" s="46">
        <v>6</v>
      </c>
      <c r="E275" s="46">
        <v>1</v>
      </c>
      <c r="F275" s="39"/>
      <c r="G275" s="57" t="s">
        <v>129</v>
      </c>
      <c r="H275" s="149">
        <v>240</v>
      </c>
      <c r="I275" s="190">
        <f>I276</f>
        <v>0</v>
      </c>
      <c r="J275" s="220">
        <f t="shared" si="28"/>
        <v>0</v>
      </c>
      <c r="K275" s="205">
        <f t="shared" si="28"/>
        <v>0</v>
      </c>
      <c r="L275" s="191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29">
        <v>3</v>
      </c>
      <c r="B276" s="65">
        <v>2</v>
      </c>
      <c r="C276" s="65">
        <v>2</v>
      </c>
      <c r="D276" s="46">
        <v>6</v>
      </c>
      <c r="E276" s="65">
        <v>1</v>
      </c>
      <c r="F276" s="70">
        <v>1</v>
      </c>
      <c r="G276" s="66" t="s">
        <v>129</v>
      </c>
      <c r="H276" s="150">
        <v>241</v>
      </c>
      <c r="I276" s="209"/>
      <c r="J276" s="209"/>
      <c r="K276" s="209"/>
      <c r="L276" s="209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0">
        <v>3</v>
      </c>
      <c r="B277" s="29">
        <v>2</v>
      </c>
      <c r="C277" s="46">
        <v>2</v>
      </c>
      <c r="D277" s="46">
        <v>7</v>
      </c>
      <c r="E277" s="46"/>
      <c r="F277" s="39"/>
      <c r="G277" s="57" t="s">
        <v>130</v>
      </c>
      <c r="H277" s="149">
        <v>242</v>
      </c>
      <c r="I277" s="190">
        <f>I278</f>
        <v>0</v>
      </c>
      <c r="J277" s="220">
        <f aca="true" t="shared" si="29" ref="J277:L278">J278</f>
        <v>0</v>
      </c>
      <c r="K277" s="205">
        <f t="shared" si="29"/>
        <v>0</v>
      </c>
      <c r="L277" s="191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0">
        <v>3</v>
      </c>
      <c r="B278" s="29">
        <v>2</v>
      </c>
      <c r="C278" s="46">
        <v>2</v>
      </c>
      <c r="D278" s="46">
        <v>7</v>
      </c>
      <c r="E278" s="46">
        <v>1</v>
      </c>
      <c r="F278" s="39"/>
      <c r="G278" s="57" t="s">
        <v>130</v>
      </c>
      <c r="H278" s="150">
        <v>243</v>
      </c>
      <c r="I278" s="190">
        <f>I279</f>
        <v>0</v>
      </c>
      <c r="J278" s="220">
        <f t="shared" si="29"/>
        <v>0</v>
      </c>
      <c r="K278" s="205">
        <f t="shared" si="29"/>
        <v>0</v>
      </c>
      <c r="L278" s="191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29">
        <v>2</v>
      </c>
      <c r="C279" s="29">
        <v>2</v>
      </c>
      <c r="D279" s="46">
        <v>7</v>
      </c>
      <c r="E279" s="46">
        <v>1</v>
      </c>
      <c r="F279" s="39">
        <v>1</v>
      </c>
      <c r="G279" s="57" t="s">
        <v>130</v>
      </c>
      <c r="H279" s="149">
        <v>244</v>
      </c>
      <c r="I279" s="209"/>
      <c r="J279" s="209"/>
      <c r="K279" s="209"/>
      <c r="L279" s="20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1">
        <v>3</v>
      </c>
      <c r="B280" s="31">
        <v>3</v>
      </c>
      <c r="C280" s="44"/>
      <c r="D280" s="51"/>
      <c r="E280" s="51"/>
      <c r="F280" s="68"/>
      <c r="G280" s="61" t="s">
        <v>132</v>
      </c>
      <c r="H280" s="150">
        <v>245</v>
      </c>
      <c r="I280" s="188">
        <f>SUM(I281+I308)</f>
        <v>0</v>
      </c>
      <c r="J280" s="221">
        <f>SUM(J281+J308)</f>
        <v>0</v>
      </c>
      <c r="K280" s="219">
        <f>SUM(K281+K308)</f>
        <v>0</v>
      </c>
      <c r="L280" s="189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0">
        <v>3</v>
      </c>
      <c r="B281" s="30">
        <v>3</v>
      </c>
      <c r="C281" s="29">
        <v>1</v>
      </c>
      <c r="D281" s="46"/>
      <c r="E281" s="46"/>
      <c r="F281" s="39"/>
      <c r="G281" s="167" t="s">
        <v>72</v>
      </c>
      <c r="H281" s="149">
        <v>246</v>
      </c>
      <c r="I281" s="190">
        <f>SUM(I282+I288+I292+I295+I299+I302+I305)</f>
        <v>0</v>
      </c>
      <c r="J281" s="220">
        <f>SUM(J282+J288+J292+J295+J299+J302+J305)</f>
        <v>0</v>
      </c>
      <c r="K281" s="205">
        <f>SUM(K282+K288+K292+K295+K299+K302+K305)</f>
        <v>0</v>
      </c>
      <c r="L281" s="191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0">
        <v>3</v>
      </c>
      <c r="B282" s="30">
        <v>3</v>
      </c>
      <c r="C282" s="29">
        <v>1</v>
      </c>
      <c r="D282" s="46">
        <v>1</v>
      </c>
      <c r="E282" s="46"/>
      <c r="F282" s="39"/>
      <c r="G282" s="57" t="s">
        <v>126</v>
      </c>
      <c r="H282" s="150">
        <v>247</v>
      </c>
      <c r="I282" s="190">
        <f>I283</f>
        <v>0</v>
      </c>
      <c r="J282" s="220">
        <f>J283</f>
        <v>0</v>
      </c>
      <c r="K282" s="205">
        <f>K283</f>
        <v>0</v>
      </c>
      <c r="L282" s="191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0">
        <v>3</v>
      </c>
      <c r="B283" s="30">
        <v>3</v>
      </c>
      <c r="C283" s="29">
        <v>1</v>
      </c>
      <c r="D283" s="46">
        <v>1</v>
      </c>
      <c r="E283" s="46">
        <v>1</v>
      </c>
      <c r="F283" s="39"/>
      <c r="G283" s="57" t="s">
        <v>126</v>
      </c>
      <c r="H283" s="149">
        <v>248</v>
      </c>
      <c r="I283" s="190">
        <f>SUM(I284:I286)</f>
        <v>0</v>
      </c>
      <c r="J283" s="220">
        <f>SUM(J284:J286)</f>
        <v>0</v>
      </c>
      <c r="K283" s="205">
        <f>SUM(K284:K286)</f>
        <v>0</v>
      </c>
      <c r="L283" s="191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0">
        <v>3</v>
      </c>
      <c r="B284" s="30">
        <v>3</v>
      </c>
      <c r="C284" s="29">
        <v>1</v>
      </c>
      <c r="D284" s="46">
        <v>1</v>
      </c>
      <c r="E284" s="46">
        <v>1</v>
      </c>
      <c r="F284" s="39">
        <v>1</v>
      </c>
      <c r="G284" s="57" t="s">
        <v>14</v>
      </c>
      <c r="H284" s="150">
        <v>249</v>
      </c>
      <c r="I284" s="194"/>
      <c r="J284" s="194"/>
      <c r="K284" s="194"/>
      <c r="L284" s="194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0">
        <v>3</v>
      </c>
      <c r="B285" s="30">
        <v>3</v>
      </c>
      <c r="C285" s="29">
        <v>1</v>
      </c>
      <c r="D285" s="46">
        <v>1</v>
      </c>
      <c r="E285" s="46">
        <v>1</v>
      </c>
      <c r="F285" s="39">
        <v>2</v>
      </c>
      <c r="G285" s="57" t="s">
        <v>84</v>
      </c>
      <c r="H285" s="149">
        <v>250</v>
      </c>
      <c r="I285" s="194"/>
      <c r="J285" s="194"/>
      <c r="K285" s="194"/>
      <c r="L285" s="19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0">
        <v>3</v>
      </c>
      <c r="B286" s="29">
        <v>3</v>
      </c>
      <c r="C286" s="45">
        <v>1</v>
      </c>
      <c r="D286" s="46">
        <v>1</v>
      </c>
      <c r="E286" s="46">
        <v>1</v>
      </c>
      <c r="F286" s="39">
        <v>3</v>
      </c>
      <c r="G286" s="57" t="s">
        <v>127</v>
      </c>
      <c r="H286" s="149">
        <v>251</v>
      </c>
      <c r="I286" s="180"/>
      <c r="J286" s="180"/>
      <c r="K286" s="180"/>
      <c r="L286" s="180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233">
        <v>1</v>
      </c>
      <c r="B287" s="234"/>
      <c r="C287" s="234"/>
      <c r="D287" s="234"/>
      <c r="E287" s="234"/>
      <c r="F287" s="235"/>
      <c r="G287" s="161">
        <v>2</v>
      </c>
      <c r="H287" s="162">
        <v>3</v>
      </c>
      <c r="I287" s="215">
        <v>4</v>
      </c>
      <c r="J287" s="222">
        <v>5</v>
      </c>
      <c r="K287" s="213">
        <v>6</v>
      </c>
      <c r="L287" s="213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3">
        <v>3</v>
      </c>
      <c r="B288" s="45">
        <v>3</v>
      </c>
      <c r="C288" s="29">
        <v>1</v>
      </c>
      <c r="D288" s="46">
        <v>2</v>
      </c>
      <c r="E288" s="46"/>
      <c r="F288" s="39"/>
      <c r="G288" s="57" t="s">
        <v>81</v>
      </c>
      <c r="H288" s="149">
        <v>252</v>
      </c>
      <c r="I288" s="190">
        <f>I289</f>
        <v>0</v>
      </c>
      <c r="J288" s="220">
        <f>J289</f>
        <v>0</v>
      </c>
      <c r="K288" s="205">
        <f>K289</f>
        <v>0</v>
      </c>
      <c r="L288" s="191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3">
        <v>3</v>
      </c>
      <c r="B289" s="63">
        <v>3</v>
      </c>
      <c r="C289" s="45">
        <v>1</v>
      </c>
      <c r="D289" s="52">
        <v>2</v>
      </c>
      <c r="E289" s="52">
        <v>1</v>
      </c>
      <c r="F289" s="32"/>
      <c r="G289" s="62" t="s">
        <v>81</v>
      </c>
      <c r="H289" s="149">
        <v>253</v>
      </c>
      <c r="I289" s="202">
        <f>SUM(I290:I291)</f>
        <v>0</v>
      </c>
      <c r="J289" s="223">
        <f>SUM(J290:J291)</f>
        <v>0</v>
      </c>
      <c r="K289" s="203">
        <f>SUM(K290:K291)</f>
        <v>0</v>
      </c>
      <c r="L289" s="204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0">
        <v>3</v>
      </c>
      <c r="B290" s="30">
        <v>3</v>
      </c>
      <c r="C290" s="29">
        <v>1</v>
      </c>
      <c r="D290" s="46">
        <v>2</v>
      </c>
      <c r="E290" s="46">
        <v>1</v>
      </c>
      <c r="F290" s="39">
        <v>1</v>
      </c>
      <c r="G290" s="57" t="s">
        <v>74</v>
      </c>
      <c r="H290" s="149">
        <v>254</v>
      </c>
      <c r="I290" s="194"/>
      <c r="J290" s="194"/>
      <c r="K290" s="194"/>
      <c r="L290" s="194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3">
        <v>3</v>
      </c>
      <c r="B291" s="73">
        <v>3</v>
      </c>
      <c r="C291" s="64">
        <v>1</v>
      </c>
      <c r="D291" s="65">
        <v>2</v>
      </c>
      <c r="E291" s="65">
        <v>1</v>
      </c>
      <c r="F291" s="70">
        <v>2</v>
      </c>
      <c r="G291" s="66" t="s">
        <v>75</v>
      </c>
      <c r="H291" s="149">
        <v>255</v>
      </c>
      <c r="I291" s="194"/>
      <c r="J291" s="194"/>
      <c r="K291" s="194"/>
      <c r="L291" s="19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29">
        <v>3</v>
      </c>
      <c r="B292" s="57">
        <v>3</v>
      </c>
      <c r="C292" s="29">
        <v>1</v>
      </c>
      <c r="D292" s="46">
        <v>3</v>
      </c>
      <c r="E292" s="46"/>
      <c r="F292" s="39"/>
      <c r="G292" s="57" t="s">
        <v>128</v>
      </c>
      <c r="H292" s="149">
        <v>256</v>
      </c>
      <c r="I292" s="190">
        <f>I293</f>
        <v>0</v>
      </c>
      <c r="J292" s="220">
        <f aca="true" t="shared" si="30" ref="J292:L293">J293</f>
        <v>0</v>
      </c>
      <c r="K292" s="205">
        <f t="shared" si="30"/>
        <v>0</v>
      </c>
      <c r="L292" s="191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29">
        <v>3</v>
      </c>
      <c r="B293" s="66">
        <v>3</v>
      </c>
      <c r="C293" s="64">
        <v>1</v>
      </c>
      <c r="D293" s="65">
        <v>3</v>
      </c>
      <c r="E293" s="65">
        <v>1</v>
      </c>
      <c r="F293" s="70"/>
      <c r="G293" s="66" t="s">
        <v>128</v>
      </c>
      <c r="H293" s="149">
        <v>257</v>
      </c>
      <c r="I293" s="191">
        <f>I294</f>
        <v>0</v>
      </c>
      <c r="J293" s="220">
        <f t="shared" si="30"/>
        <v>0</v>
      </c>
      <c r="K293" s="205">
        <f t="shared" si="30"/>
        <v>0</v>
      </c>
      <c r="L293" s="191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29">
        <v>3</v>
      </c>
      <c r="B294" s="57">
        <v>3</v>
      </c>
      <c r="C294" s="29">
        <v>1</v>
      </c>
      <c r="D294" s="46">
        <v>3</v>
      </c>
      <c r="E294" s="46">
        <v>1</v>
      </c>
      <c r="F294" s="39">
        <v>1</v>
      </c>
      <c r="G294" s="57" t="s">
        <v>128</v>
      </c>
      <c r="H294" s="149">
        <v>258</v>
      </c>
      <c r="I294" s="209"/>
      <c r="J294" s="209"/>
      <c r="K294" s="209"/>
      <c r="L294" s="218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29">
        <v>3</v>
      </c>
      <c r="B295" s="57">
        <v>3</v>
      </c>
      <c r="C295" s="29">
        <v>1</v>
      </c>
      <c r="D295" s="46">
        <v>4</v>
      </c>
      <c r="E295" s="46"/>
      <c r="F295" s="39"/>
      <c r="G295" s="57" t="s">
        <v>82</v>
      </c>
      <c r="H295" s="149">
        <v>259</v>
      </c>
      <c r="I295" s="190">
        <f>I296</f>
        <v>0</v>
      </c>
      <c r="J295" s="220">
        <f>J296</f>
        <v>0</v>
      </c>
      <c r="K295" s="205">
        <f>K296</f>
        <v>0</v>
      </c>
      <c r="L295" s="191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29">
        <v>3</v>
      </c>
      <c r="C296" s="46">
        <v>1</v>
      </c>
      <c r="D296" s="46">
        <v>4</v>
      </c>
      <c r="E296" s="46">
        <v>1</v>
      </c>
      <c r="F296" s="39"/>
      <c r="G296" s="57" t="s">
        <v>82</v>
      </c>
      <c r="H296" s="149">
        <v>260</v>
      </c>
      <c r="I296" s="190">
        <f>SUM(I297:I298)</f>
        <v>0</v>
      </c>
      <c r="J296" s="190">
        <f>SUM(J297:J298)</f>
        <v>0</v>
      </c>
      <c r="K296" s="190">
        <f>SUM(K297:K298)</f>
        <v>0</v>
      </c>
      <c r="L296" s="190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0">
        <v>3</v>
      </c>
      <c r="B297" s="29">
        <v>3</v>
      </c>
      <c r="C297" s="46">
        <v>1</v>
      </c>
      <c r="D297" s="46">
        <v>4</v>
      </c>
      <c r="E297" s="46">
        <v>1</v>
      </c>
      <c r="F297" s="39">
        <v>1</v>
      </c>
      <c r="G297" s="57" t="s">
        <v>77</v>
      </c>
      <c r="H297" s="149">
        <v>261</v>
      </c>
      <c r="I297" s="193"/>
      <c r="J297" s="194"/>
      <c r="K297" s="194"/>
      <c r="L297" s="19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1">
        <v>3</v>
      </c>
      <c r="B298" s="47">
        <v>3</v>
      </c>
      <c r="C298" s="47">
        <v>1</v>
      </c>
      <c r="D298" s="47">
        <v>4</v>
      </c>
      <c r="E298" s="47">
        <v>1</v>
      </c>
      <c r="F298" s="35">
        <v>2</v>
      </c>
      <c r="G298" s="47" t="s">
        <v>78</v>
      </c>
      <c r="H298" s="149">
        <v>262</v>
      </c>
      <c r="I298" s="194"/>
      <c r="J298" s="209"/>
      <c r="K298" s="209"/>
      <c r="L298" s="218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29">
        <v>3</v>
      </c>
      <c r="B299" s="46">
        <v>3</v>
      </c>
      <c r="C299" s="46">
        <v>1</v>
      </c>
      <c r="D299" s="46">
        <v>5</v>
      </c>
      <c r="E299" s="46"/>
      <c r="F299" s="39"/>
      <c r="G299" s="57" t="s">
        <v>83</v>
      </c>
      <c r="H299" s="149">
        <v>263</v>
      </c>
      <c r="I299" s="204">
        <f aca="true" t="shared" si="31" ref="I299:L300">I300</f>
        <v>0</v>
      </c>
      <c r="J299" s="220">
        <f t="shared" si="31"/>
        <v>0</v>
      </c>
      <c r="K299" s="191">
        <f t="shared" si="31"/>
        <v>0</v>
      </c>
      <c r="L299" s="191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5">
        <v>3</v>
      </c>
      <c r="B300" s="65">
        <v>3</v>
      </c>
      <c r="C300" s="65">
        <v>1</v>
      </c>
      <c r="D300" s="65">
        <v>5</v>
      </c>
      <c r="E300" s="65">
        <v>1</v>
      </c>
      <c r="F300" s="70"/>
      <c r="G300" s="66" t="s">
        <v>83</v>
      </c>
      <c r="H300" s="149">
        <v>264</v>
      </c>
      <c r="I300" s="191">
        <f t="shared" si="31"/>
        <v>0</v>
      </c>
      <c r="J300" s="223">
        <f t="shared" si="31"/>
        <v>0</v>
      </c>
      <c r="K300" s="204">
        <f t="shared" si="31"/>
        <v>0</v>
      </c>
      <c r="L300" s="204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29">
        <v>3</v>
      </c>
      <c r="B301" s="46">
        <v>3</v>
      </c>
      <c r="C301" s="46">
        <v>1</v>
      </c>
      <c r="D301" s="46">
        <v>5</v>
      </c>
      <c r="E301" s="46">
        <v>1</v>
      </c>
      <c r="F301" s="39">
        <v>1</v>
      </c>
      <c r="G301" s="57" t="s">
        <v>83</v>
      </c>
      <c r="H301" s="149">
        <v>265</v>
      </c>
      <c r="I301" s="194"/>
      <c r="J301" s="209"/>
      <c r="K301" s="209"/>
      <c r="L301" s="218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29">
        <v>3</v>
      </c>
      <c r="B302" s="46">
        <v>3</v>
      </c>
      <c r="C302" s="46">
        <v>1</v>
      </c>
      <c r="D302" s="46">
        <v>6</v>
      </c>
      <c r="E302" s="46"/>
      <c r="F302" s="39"/>
      <c r="G302" s="57" t="s">
        <v>129</v>
      </c>
      <c r="H302" s="149">
        <v>266</v>
      </c>
      <c r="I302" s="191">
        <f aca="true" t="shared" si="32" ref="I302:L303">I303</f>
        <v>0</v>
      </c>
      <c r="J302" s="220">
        <f t="shared" si="32"/>
        <v>0</v>
      </c>
      <c r="K302" s="191">
        <f t="shared" si="32"/>
        <v>0</v>
      </c>
      <c r="L302" s="191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29">
        <v>3</v>
      </c>
      <c r="B303" s="46">
        <v>3</v>
      </c>
      <c r="C303" s="46">
        <v>1</v>
      </c>
      <c r="D303" s="46">
        <v>6</v>
      </c>
      <c r="E303" s="46">
        <v>1</v>
      </c>
      <c r="F303" s="39"/>
      <c r="G303" s="57" t="s">
        <v>129</v>
      </c>
      <c r="H303" s="149">
        <v>267</v>
      </c>
      <c r="I303" s="190">
        <f t="shared" si="32"/>
        <v>0</v>
      </c>
      <c r="J303" s="220">
        <f t="shared" si="32"/>
        <v>0</v>
      </c>
      <c r="K303" s="191">
        <f t="shared" si="32"/>
        <v>0</v>
      </c>
      <c r="L303" s="191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29">
        <v>3</v>
      </c>
      <c r="B304" s="46">
        <v>3</v>
      </c>
      <c r="C304" s="46">
        <v>1</v>
      </c>
      <c r="D304" s="46">
        <v>6</v>
      </c>
      <c r="E304" s="46">
        <v>1</v>
      </c>
      <c r="F304" s="39">
        <v>1</v>
      </c>
      <c r="G304" s="57" t="s">
        <v>129</v>
      </c>
      <c r="H304" s="149">
        <v>268</v>
      </c>
      <c r="I304" s="209"/>
      <c r="J304" s="209"/>
      <c r="K304" s="209"/>
      <c r="L304" s="218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29">
        <v>3</v>
      </c>
      <c r="B305" s="46">
        <v>3</v>
      </c>
      <c r="C305" s="46">
        <v>1</v>
      </c>
      <c r="D305" s="46">
        <v>7</v>
      </c>
      <c r="E305" s="46"/>
      <c r="F305" s="39"/>
      <c r="G305" s="57" t="s">
        <v>130</v>
      </c>
      <c r="H305" s="149">
        <v>269</v>
      </c>
      <c r="I305" s="190">
        <f>I306</f>
        <v>0</v>
      </c>
      <c r="J305" s="220">
        <f aca="true" t="shared" si="33" ref="J305:L306">J306</f>
        <v>0</v>
      </c>
      <c r="K305" s="191">
        <f t="shared" si="33"/>
        <v>0</v>
      </c>
      <c r="L305" s="191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29">
        <v>3</v>
      </c>
      <c r="B306" s="46">
        <v>3</v>
      </c>
      <c r="C306" s="46">
        <v>1</v>
      </c>
      <c r="D306" s="46">
        <v>7</v>
      </c>
      <c r="E306" s="46">
        <v>1</v>
      </c>
      <c r="F306" s="39"/>
      <c r="G306" s="57" t="s">
        <v>130</v>
      </c>
      <c r="H306" s="149">
        <v>270</v>
      </c>
      <c r="I306" s="190">
        <f>I307</f>
        <v>0</v>
      </c>
      <c r="J306" s="220">
        <f t="shared" si="33"/>
        <v>0</v>
      </c>
      <c r="K306" s="191">
        <f t="shared" si="33"/>
        <v>0</v>
      </c>
      <c r="L306" s="191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29">
        <v>3</v>
      </c>
      <c r="B307" s="46">
        <v>3</v>
      </c>
      <c r="C307" s="46">
        <v>1</v>
      </c>
      <c r="D307" s="46">
        <v>7</v>
      </c>
      <c r="E307" s="46">
        <v>1</v>
      </c>
      <c r="F307" s="39">
        <v>1</v>
      </c>
      <c r="G307" s="57" t="s">
        <v>130</v>
      </c>
      <c r="H307" s="149">
        <v>271</v>
      </c>
      <c r="I307" s="209"/>
      <c r="J307" s="209"/>
      <c r="K307" s="209"/>
      <c r="L307" s="218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29">
        <v>3</v>
      </c>
      <c r="B308" s="46">
        <v>3</v>
      </c>
      <c r="C308" s="46">
        <v>2</v>
      </c>
      <c r="D308" s="46"/>
      <c r="E308" s="46"/>
      <c r="F308" s="39"/>
      <c r="G308" s="167" t="s">
        <v>80</v>
      </c>
      <c r="H308" s="149">
        <v>272</v>
      </c>
      <c r="I308" s="190">
        <f>SUM(I309+I314+I318+I321+I325+I328+I332)</f>
        <v>0</v>
      </c>
      <c r="J308" s="220">
        <f>SUM(J309+J314+J318+J321+J325+J328+J332)</f>
        <v>0</v>
      </c>
      <c r="K308" s="191">
        <f>SUM(K309+K314+K318+K321+K325+K328+K332)</f>
        <v>0</v>
      </c>
      <c r="L308" s="191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29">
        <v>3</v>
      </c>
      <c r="B309" s="46">
        <v>3</v>
      </c>
      <c r="C309" s="46">
        <v>2</v>
      </c>
      <c r="D309" s="46">
        <v>1</v>
      </c>
      <c r="E309" s="46"/>
      <c r="F309" s="39"/>
      <c r="G309" s="57" t="s">
        <v>131</v>
      </c>
      <c r="H309" s="149">
        <v>273</v>
      </c>
      <c r="I309" s="190">
        <f>I310</f>
        <v>0</v>
      </c>
      <c r="J309" s="220">
        <f>J310</f>
        <v>0</v>
      </c>
      <c r="K309" s="191">
        <f>K310</f>
        <v>0</v>
      </c>
      <c r="L309" s="191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0">
        <v>3</v>
      </c>
      <c r="B310" s="29">
        <v>3</v>
      </c>
      <c r="C310" s="46">
        <v>2</v>
      </c>
      <c r="D310" s="57">
        <v>1</v>
      </c>
      <c r="E310" s="29">
        <v>1</v>
      </c>
      <c r="F310" s="39"/>
      <c r="G310" s="57" t="s">
        <v>131</v>
      </c>
      <c r="H310" s="149">
        <v>274</v>
      </c>
      <c r="I310" s="190">
        <f>SUM(I311:I313)</f>
        <v>0</v>
      </c>
      <c r="J310" s="220">
        <f>SUM(J311:J313)</f>
        <v>0</v>
      </c>
      <c r="K310" s="191">
        <f>SUM(K311:K313)</f>
        <v>0</v>
      </c>
      <c r="L310" s="191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0">
        <v>3</v>
      </c>
      <c r="B311" s="29">
        <v>3</v>
      </c>
      <c r="C311" s="46">
        <v>2</v>
      </c>
      <c r="D311" s="57">
        <v>1</v>
      </c>
      <c r="E311" s="29">
        <v>1</v>
      </c>
      <c r="F311" s="39">
        <v>1</v>
      </c>
      <c r="G311" s="57" t="s">
        <v>14</v>
      </c>
      <c r="H311" s="149">
        <v>275</v>
      </c>
      <c r="I311" s="194"/>
      <c r="J311" s="194"/>
      <c r="K311" s="194"/>
      <c r="L311" s="19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3">
        <v>3</v>
      </c>
      <c r="B312" s="45">
        <v>3</v>
      </c>
      <c r="C312" s="52">
        <v>2</v>
      </c>
      <c r="D312" s="62">
        <v>1</v>
      </c>
      <c r="E312" s="45">
        <v>1</v>
      </c>
      <c r="F312" s="32">
        <v>2</v>
      </c>
      <c r="G312" s="62" t="s">
        <v>84</v>
      </c>
      <c r="H312" s="149">
        <v>276</v>
      </c>
      <c r="I312" s="194"/>
      <c r="J312" s="194"/>
      <c r="K312" s="194"/>
      <c r="L312" s="194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0">
        <v>3</v>
      </c>
      <c r="B313" s="30">
        <v>3</v>
      </c>
      <c r="C313" s="29">
        <v>2</v>
      </c>
      <c r="D313" s="57">
        <v>1</v>
      </c>
      <c r="E313" s="29">
        <v>1</v>
      </c>
      <c r="F313" s="39">
        <v>3</v>
      </c>
      <c r="G313" s="57" t="s">
        <v>127</v>
      </c>
      <c r="H313" s="149">
        <v>277</v>
      </c>
      <c r="I313" s="194"/>
      <c r="J313" s="194"/>
      <c r="K313" s="194"/>
      <c r="L313" s="194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3">
        <v>3</v>
      </c>
      <c r="B314" s="33">
        <v>3</v>
      </c>
      <c r="C314" s="64">
        <v>2</v>
      </c>
      <c r="D314" s="66">
        <v>2</v>
      </c>
      <c r="E314" s="64"/>
      <c r="F314" s="70"/>
      <c r="G314" s="66" t="s">
        <v>81</v>
      </c>
      <c r="H314" s="149">
        <v>278</v>
      </c>
      <c r="I314" s="196">
        <f>I315</f>
        <v>0</v>
      </c>
      <c r="J314" s="224">
        <f>J315</f>
        <v>0</v>
      </c>
      <c r="K314" s="198">
        <f>K315</f>
        <v>0</v>
      </c>
      <c r="L314" s="198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0">
        <v>3</v>
      </c>
      <c r="B315" s="30">
        <v>3</v>
      </c>
      <c r="C315" s="29">
        <v>2</v>
      </c>
      <c r="D315" s="57">
        <v>2</v>
      </c>
      <c r="E315" s="29">
        <v>1</v>
      </c>
      <c r="F315" s="39"/>
      <c r="G315" s="57" t="s">
        <v>81</v>
      </c>
      <c r="H315" s="149">
        <v>279</v>
      </c>
      <c r="I315" s="190">
        <f>SUM(I316:I317)</f>
        <v>0</v>
      </c>
      <c r="J315" s="205">
        <f>SUM(J316:J317)</f>
        <v>0</v>
      </c>
      <c r="K315" s="191">
        <f>SUM(K316:K317)</f>
        <v>0</v>
      </c>
      <c r="L315" s="191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0">
        <v>3</v>
      </c>
      <c r="B316" s="30">
        <v>3</v>
      </c>
      <c r="C316" s="29">
        <v>2</v>
      </c>
      <c r="D316" s="57">
        <v>2</v>
      </c>
      <c r="E316" s="30">
        <v>1</v>
      </c>
      <c r="F316" s="28">
        <v>1</v>
      </c>
      <c r="G316" s="57" t="s">
        <v>74</v>
      </c>
      <c r="H316" s="149">
        <v>280</v>
      </c>
      <c r="I316" s="194"/>
      <c r="J316" s="194"/>
      <c r="K316" s="194"/>
      <c r="L316" s="194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3">
        <v>3</v>
      </c>
      <c r="B317" s="33">
        <v>3</v>
      </c>
      <c r="C317" s="42">
        <v>2</v>
      </c>
      <c r="D317" s="49">
        <v>2</v>
      </c>
      <c r="E317" s="59">
        <v>1</v>
      </c>
      <c r="F317" s="27">
        <v>2</v>
      </c>
      <c r="G317" s="59" t="s">
        <v>75</v>
      </c>
      <c r="H317" s="149">
        <v>281</v>
      </c>
      <c r="I317" s="194"/>
      <c r="J317" s="194"/>
      <c r="K317" s="194"/>
      <c r="L317" s="194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0">
        <v>3</v>
      </c>
      <c r="B318" s="30">
        <v>3</v>
      </c>
      <c r="C318" s="29">
        <v>2</v>
      </c>
      <c r="D318" s="46">
        <v>3</v>
      </c>
      <c r="E318" s="57"/>
      <c r="F318" s="28"/>
      <c r="G318" s="57" t="s">
        <v>128</v>
      </c>
      <c r="H318" s="149">
        <v>282</v>
      </c>
      <c r="I318" s="190">
        <f>I319</f>
        <v>0</v>
      </c>
      <c r="J318" s="205">
        <f aca="true" t="shared" si="34" ref="J318:L319">J319</f>
        <v>0</v>
      </c>
      <c r="K318" s="205">
        <f t="shared" si="34"/>
        <v>0</v>
      </c>
      <c r="L318" s="191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0">
        <v>3</v>
      </c>
      <c r="B319" s="30">
        <v>3</v>
      </c>
      <c r="C319" s="29">
        <v>2</v>
      </c>
      <c r="D319" s="46">
        <v>3</v>
      </c>
      <c r="E319" s="57">
        <v>1</v>
      </c>
      <c r="F319" s="28"/>
      <c r="G319" s="46" t="s">
        <v>128</v>
      </c>
      <c r="H319" s="149">
        <v>283</v>
      </c>
      <c r="I319" s="190">
        <f>I320</f>
        <v>0</v>
      </c>
      <c r="J319" s="205">
        <f t="shared" si="34"/>
        <v>0</v>
      </c>
      <c r="K319" s="205">
        <f t="shared" si="34"/>
        <v>0</v>
      </c>
      <c r="L319" s="191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0">
        <v>3</v>
      </c>
      <c r="B320" s="30">
        <v>3</v>
      </c>
      <c r="C320" s="29">
        <v>2</v>
      </c>
      <c r="D320" s="46">
        <v>3</v>
      </c>
      <c r="E320" s="57">
        <v>1</v>
      </c>
      <c r="F320" s="28">
        <v>1</v>
      </c>
      <c r="G320" s="57" t="s">
        <v>128</v>
      </c>
      <c r="H320" s="149">
        <v>284</v>
      </c>
      <c r="I320" s="209"/>
      <c r="J320" s="209"/>
      <c r="K320" s="209"/>
      <c r="L320" s="218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46">
        <v>4</v>
      </c>
      <c r="E321" s="57"/>
      <c r="F321" s="28"/>
      <c r="G321" s="57" t="s">
        <v>82</v>
      </c>
      <c r="H321" s="149">
        <v>285</v>
      </c>
      <c r="I321" s="190">
        <f>I322</f>
        <v>0</v>
      </c>
      <c r="J321" s="205">
        <f>J322</f>
        <v>0</v>
      </c>
      <c r="K321" s="205">
        <f>K322</f>
        <v>0</v>
      </c>
      <c r="L321" s="191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3">
        <v>3</v>
      </c>
      <c r="B322" s="63">
        <v>3</v>
      </c>
      <c r="C322" s="45">
        <v>2</v>
      </c>
      <c r="D322" s="52">
        <v>4</v>
      </c>
      <c r="E322" s="62">
        <v>1</v>
      </c>
      <c r="F322" s="56"/>
      <c r="G322" s="62" t="s">
        <v>82</v>
      </c>
      <c r="H322" s="149">
        <v>286</v>
      </c>
      <c r="I322" s="202">
        <f>SUM(I323:I324)</f>
        <v>0</v>
      </c>
      <c r="J322" s="203">
        <f>SUM(J323:J324)</f>
        <v>0</v>
      </c>
      <c r="K322" s="203">
        <f>SUM(K323:K324)</f>
        <v>0</v>
      </c>
      <c r="L322" s="204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0">
        <v>3</v>
      </c>
      <c r="B323" s="30">
        <v>3</v>
      </c>
      <c r="C323" s="29">
        <v>2</v>
      </c>
      <c r="D323" s="46">
        <v>4</v>
      </c>
      <c r="E323" s="57">
        <v>1</v>
      </c>
      <c r="F323" s="28">
        <v>1</v>
      </c>
      <c r="G323" s="57" t="s">
        <v>77</v>
      </c>
      <c r="H323" s="149">
        <v>287</v>
      </c>
      <c r="I323" s="194"/>
      <c r="J323" s="194"/>
      <c r="K323" s="194"/>
      <c r="L323" s="194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46">
        <v>4</v>
      </c>
      <c r="E324" s="57">
        <v>1</v>
      </c>
      <c r="F324" s="28">
        <v>2</v>
      </c>
      <c r="G324" s="57" t="s">
        <v>78</v>
      </c>
      <c r="H324" s="149">
        <v>288</v>
      </c>
      <c r="I324" s="194"/>
      <c r="J324" s="194"/>
      <c r="K324" s="194"/>
      <c r="L324" s="19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0">
        <v>3</v>
      </c>
      <c r="B325" s="30">
        <v>3</v>
      </c>
      <c r="C325" s="29">
        <v>2</v>
      </c>
      <c r="D325" s="46">
        <v>5</v>
      </c>
      <c r="E325" s="57"/>
      <c r="F325" s="28"/>
      <c r="G325" s="57" t="s">
        <v>83</v>
      </c>
      <c r="H325" s="149">
        <v>289</v>
      </c>
      <c r="I325" s="190">
        <f>I326</f>
        <v>0</v>
      </c>
      <c r="J325" s="205">
        <f aca="true" t="shared" si="35" ref="J325:L326">J326</f>
        <v>0</v>
      </c>
      <c r="K325" s="205">
        <f t="shared" si="35"/>
        <v>0</v>
      </c>
      <c r="L325" s="191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3">
        <v>3</v>
      </c>
      <c r="B326" s="63">
        <v>3</v>
      </c>
      <c r="C326" s="45">
        <v>2</v>
      </c>
      <c r="D326" s="52">
        <v>5</v>
      </c>
      <c r="E326" s="62">
        <v>1</v>
      </c>
      <c r="F326" s="56"/>
      <c r="G326" s="62" t="s">
        <v>83</v>
      </c>
      <c r="H326" s="149">
        <v>290</v>
      </c>
      <c r="I326" s="202">
        <f>I327</f>
        <v>0</v>
      </c>
      <c r="J326" s="203">
        <f t="shared" si="35"/>
        <v>0</v>
      </c>
      <c r="K326" s="203">
        <f t="shared" si="35"/>
        <v>0</v>
      </c>
      <c r="L326" s="204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0">
        <v>3</v>
      </c>
      <c r="B327" s="30">
        <v>3</v>
      </c>
      <c r="C327" s="29">
        <v>2</v>
      </c>
      <c r="D327" s="46">
        <v>5</v>
      </c>
      <c r="E327" s="57">
        <v>1</v>
      </c>
      <c r="F327" s="28">
        <v>1</v>
      </c>
      <c r="G327" s="57" t="s">
        <v>83</v>
      </c>
      <c r="H327" s="149">
        <v>291</v>
      </c>
      <c r="I327" s="185"/>
      <c r="J327" s="185"/>
      <c r="K327" s="185"/>
      <c r="L327" s="186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0">
        <v>3</v>
      </c>
      <c r="B328" s="30">
        <v>3</v>
      </c>
      <c r="C328" s="29">
        <v>2</v>
      </c>
      <c r="D328" s="46">
        <v>6</v>
      </c>
      <c r="E328" s="57"/>
      <c r="F328" s="28"/>
      <c r="G328" s="57" t="s">
        <v>129</v>
      </c>
      <c r="H328" s="149">
        <v>292</v>
      </c>
      <c r="I328" s="190">
        <f>I330</f>
        <v>0</v>
      </c>
      <c r="J328" s="205">
        <f>J330</f>
        <v>0</v>
      </c>
      <c r="K328" s="205">
        <f>K330</f>
        <v>0</v>
      </c>
      <c r="L328" s="191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33">
        <v>1</v>
      </c>
      <c r="B329" s="234"/>
      <c r="C329" s="234"/>
      <c r="D329" s="234"/>
      <c r="E329" s="234"/>
      <c r="F329" s="235"/>
      <c r="G329" s="161">
        <v>2</v>
      </c>
      <c r="H329" s="149">
        <v>3</v>
      </c>
      <c r="I329" s="225">
        <v>4</v>
      </c>
      <c r="J329" s="226">
        <v>5</v>
      </c>
      <c r="K329" s="227">
        <v>6</v>
      </c>
      <c r="L329" s="227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0">
        <v>3</v>
      </c>
      <c r="B330" s="30">
        <v>3</v>
      </c>
      <c r="C330" s="29">
        <v>2</v>
      </c>
      <c r="D330" s="46">
        <v>6</v>
      </c>
      <c r="E330" s="57">
        <v>1</v>
      </c>
      <c r="F330" s="28"/>
      <c r="G330" s="57" t="s">
        <v>129</v>
      </c>
      <c r="H330" s="149">
        <v>293</v>
      </c>
      <c r="I330" s="190">
        <f>I331</f>
        <v>0</v>
      </c>
      <c r="J330" s="205">
        <f>J331</f>
        <v>0</v>
      </c>
      <c r="K330" s="205">
        <f>K331</f>
        <v>0</v>
      </c>
      <c r="L330" s="191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3">
        <v>3</v>
      </c>
      <c r="B331" s="33">
        <v>3</v>
      </c>
      <c r="C331" s="42">
        <v>2</v>
      </c>
      <c r="D331" s="49">
        <v>6</v>
      </c>
      <c r="E331" s="59">
        <v>1</v>
      </c>
      <c r="F331" s="53">
        <v>1</v>
      </c>
      <c r="G331" s="59" t="s">
        <v>129</v>
      </c>
      <c r="H331" s="149">
        <v>294</v>
      </c>
      <c r="I331" s="209"/>
      <c r="J331" s="209"/>
      <c r="K331" s="209"/>
      <c r="L331" s="218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0">
        <v>3</v>
      </c>
      <c r="B332" s="30">
        <v>3</v>
      </c>
      <c r="C332" s="29">
        <v>2</v>
      </c>
      <c r="D332" s="46">
        <v>7</v>
      </c>
      <c r="E332" s="57"/>
      <c r="F332" s="28"/>
      <c r="G332" s="57" t="s">
        <v>130</v>
      </c>
      <c r="H332" s="149">
        <v>295</v>
      </c>
      <c r="I332" s="190">
        <f>I333</f>
        <v>0</v>
      </c>
      <c r="J332" s="205">
        <f aca="true" t="shared" si="36" ref="J332:L333">J333</f>
        <v>0</v>
      </c>
      <c r="K332" s="205">
        <f t="shared" si="36"/>
        <v>0</v>
      </c>
      <c r="L332" s="191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3">
        <v>3</v>
      </c>
      <c r="B333" s="33">
        <v>3</v>
      </c>
      <c r="C333" s="42">
        <v>2</v>
      </c>
      <c r="D333" s="49">
        <v>7</v>
      </c>
      <c r="E333" s="59">
        <v>1</v>
      </c>
      <c r="F333" s="53"/>
      <c r="G333" s="59" t="s">
        <v>130</v>
      </c>
      <c r="H333" s="149">
        <v>296</v>
      </c>
      <c r="I333" s="191">
        <f>I334</f>
        <v>0</v>
      </c>
      <c r="J333" s="205">
        <f t="shared" si="36"/>
        <v>0</v>
      </c>
      <c r="K333" s="205">
        <f t="shared" si="36"/>
        <v>0</v>
      </c>
      <c r="L333" s="191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8">
        <v>3</v>
      </c>
      <c r="B334" s="38">
        <v>3</v>
      </c>
      <c r="C334" s="41">
        <v>2</v>
      </c>
      <c r="D334" s="47">
        <v>7</v>
      </c>
      <c r="E334" s="58">
        <v>1</v>
      </c>
      <c r="F334" s="34">
        <v>1</v>
      </c>
      <c r="G334" s="58" t="s">
        <v>130</v>
      </c>
      <c r="H334" s="149">
        <v>297</v>
      </c>
      <c r="I334" s="209"/>
      <c r="J334" s="209"/>
      <c r="K334" s="209"/>
      <c r="L334" s="218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5"/>
      <c r="B335" s="95"/>
      <c r="C335" s="96"/>
      <c r="D335" s="79"/>
      <c r="E335" s="97"/>
      <c r="F335" s="98"/>
      <c r="G335" s="99" t="s">
        <v>139</v>
      </c>
      <c r="H335" s="149">
        <v>298</v>
      </c>
      <c r="I335" s="188">
        <f>SUM(I30+I174)</f>
        <v>28600</v>
      </c>
      <c r="J335" s="188">
        <f>SUM(J30+J174)</f>
        <v>28600</v>
      </c>
      <c r="K335" s="189">
        <f>SUM(K30+K174)</f>
        <v>28600</v>
      </c>
      <c r="L335" s="188">
        <f>SUM(L30+L174)</f>
        <v>28600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266" t="s">
        <v>181</v>
      </c>
      <c r="B338" s="267"/>
      <c r="C338" s="267"/>
      <c r="D338" s="267"/>
      <c r="E338" s="267"/>
      <c r="F338" s="267"/>
      <c r="G338" s="267"/>
      <c r="H338" s="26"/>
      <c r="I338" s="3"/>
      <c r="J338" s="3"/>
      <c r="K338" s="269" t="s">
        <v>182</v>
      </c>
      <c r="L338" s="26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236" t="s">
        <v>169</v>
      </c>
      <c r="B339" s="237"/>
      <c r="C339" s="237"/>
      <c r="D339" s="237"/>
      <c r="E339" s="237"/>
      <c r="F339" s="237"/>
      <c r="G339" s="237"/>
      <c r="H339" s="237"/>
      <c r="I339" s="137" t="s">
        <v>133</v>
      </c>
      <c r="J339" s="3"/>
      <c r="K339" s="254" t="s">
        <v>134</v>
      </c>
      <c r="L339" s="254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3"/>
      <c r="G340" s="3"/>
      <c r="H340" s="3"/>
      <c r="I340" s="115"/>
      <c r="J340" s="3"/>
      <c r="K340" s="115"/>
      <c r="L340" s="11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3"/>
      <c r="G341" s="3"/>
      <c r="H341" s="3"/>
      <c r="I341" s="115"/>
      <c r="J341" s="3"/>
      <c r="K341" s="115"/>
      <c r="L341" s="11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1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14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A338 H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G27:G28"/>
    <mergeCell ref="H27:H28"/>
    <mergeCell ref="I27:J27"/>
    <mergeCell ref="A90:F90"/>
    <mergeCell ref="A54:F54"/>
    <mergeCell ref="K27:K28"/>
    <mergeCell ref="B13:L13"/>
    <mergeCell ref="G15:K15"/>
    <mergeCell ref="A338:G338"/>
    <mergeCell ref="G16:K16"/>
    <mergeCell ref="A329:F329"/>
    <mergeCell ref="A287:F287"/>
    <mergeCell ref="K338:L338"/>
    <mergeCell ref="J1:L5"/>
    <mergeCell ref="A7:L7"/>
    <mergeCell ref="G8:K8"/>
    <mergeCell ref="A9:L9"/>
    <mergeCell ref="G10:K10"/>
    <mergeCell ref="L27:L28"/>
    <mergeCell ref="G25:H25"/>
    <mergeCell ref="A27:F28"/>
    <mergeCell ref="C22:J22"/>
    <mergeCell ref="A18:L18"/>
    <mergeCell ref="G6:K6"/>
    <mergeCell ref="G11:K11"/>
    <mergeCell ref="G17:K17"/>
    <mergeCell ref="A208:F208"/>
    <mergeCell ref="A246:F246"/>
    <mergeCell ref="A339:H339"/>
    <mergeCell ref="A171:F171"/>
    <mergeCell ref="A131:F131"/>
    <mergeCell ref="K339:L339"/>
    <mergeCell ref="A29:F29"/>
  </mergeCells>
  <printOptions/>
  <pageMargins left="0.5511811023622047" right="0.11811023622047245" top="0.4724409448818898" bottom="0.3937007874015748" header="0.2362204724409449" footer="0.15748031496062992"/>
  <pageSetup horizontalDpi="1200" verticalDpi="12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2012-10-04T08:25:47Z</cp:lastPrinted>
  <dcterms:created xsi:type="dcterms:W3CDTF">2004-04-07T10:43:01Z</dcterms:created>
  <dcterms:modified xsi:type="dcterms:W3CDTF">2013-01-09T11:46:19Z</dcterms:modified>
  <cp:category/>
  <cp:version/>
  <cp:contentType/>
  <cp:contentStatus/>
</cp:coreProperties>
</file>